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Vazdar\Desktop\dokumenti\proračun\2024\draftovi proračuna\"/>
    </mc:Choice>
  </mc:AlternateContent>
  <xr:revisionPtr revIDLastSave="0" documentId="13_ncr:1_{331F1BF2-DC37-4B0D-BE70-0BA1C9B3F6A2}" xr6:coauthVersionLast="47" xr6:coauthVersionMax="47" xr10:uidLastSave="{00000000-0000-0000-0000-000000000000}"/>
  <bookViews>
    <workbookView xWindow="-120" yWindow="-120" windowWidth="29040" windowHeight="15840" xr2:uid="{9E38A108-8320-4E13-93F5-06A4A0079EE3}"/>
  </bookViews>
  <sheets>
    <sheet name="SAŽETAK" sheetId="1" r:id="rId1"/>
    <sheet name="Račun prihoda i rashoda" sheetId="2" r:id="rId2"/>
    <sheet name="Prihodi i rashodi po izvorima" sheetId="3" r:id="rId3"/>
    <sheet name="Rashodi prema funkcijskoj kl" sheetId="4" r:id="rId4"/>
    <sheet name="Račun financiranja" sheetId="5" r:id="rId5"/>
    <sheet name="Račun financiranja po izvorima" sheetId="6" r:id="rId6"/>
    <sheet name="Posebni dio" sheetId="7" r:id="rId7"/>
  </sheets>
  <definedNames>
    <definedName name="_xlnm._FilterDatabase" localSheetId="2" hidden="1">'Prihodi i rashodi po izvorima'!$E$1:$E$40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4" i="1" s="1"/>
  <c r="H34" i="1"/>
  <c r="H37" i="1" s="1"/>
  <c r="I34" i="1" s="1"/>
  <c r="I37" i="1" s="1"/>
  <c r="J34" i="1" s="1"/>
  <c r="J37" i="1" s="1"/>
  <c r="J21" i="1"/>
  <c r="I21" i="1"/>
  <c r="H21" i="1"/>
  <c r="G21" i="1"/>
  <c r="F21" i="1"/>
  <c r="G14" i="1"/>
  <c r="G22" i="1" s="1"/>
  <c r="G28" i="1" s="1"/>
  <c r="J11" i="1"/>
  <c r="I11" i="1"/>
  <c r="H11" i="1"/>
  <c r="G11" i="1"/>
  <c r="F11" i="1"/>
  <c r="J8" i="1"/>
  <c r="J14" i="1" s="1"/>
  <c r="I8" i="1"/>
  <c r="I14" i="1" s="1"/>
  <c r="H8" i="1"/>
  <c r="H14" i="1" s="1"/>
  <c r="G8" i="1"/>
  <c r="F8" i="1"/>
  <c r="F14" i="1" s="1"/>
  <c r="I22" i="1" l="1"/>
  <c r="I28" i="1" s="1"/>
  <c r="I29" i="1" s="1"/>
  <c r="H22" i="1"/>
  <c r="H28" i="1" s="1"/>
  <c r="H29" i="1"/>
  <c r="F22" i="1"/>
  <c r="F28" i="1" s="1"/>
  <c r="F29" i="1" s="1"/>
  <c r="J22" i="1"/>
  <c r="J28" i="1" s="1"/>
  <c r="J29" i="1" s="1"/>
  <c r="G29" i="1"/>
</calcChain>
</file>

<file path=xl/sharedStrings.xml><?xml version="1.0" encoding="utf-8"?>
<sst xmlns="http://schemas.openxmlformats.org/spreadsheetml/2006/main" count="1016" uniqueCount="287">
  <si>
    <t>PRORAČUN GRADA VALPOVA ZA 2024. I PROJEKCIJA ZA 2025. I 2026. GODINU</t>
  </si>
  <si>
    <t>I. OPĆI DIO</t>
  </si>
  <si>
    <t>A) SAŽETAK RAČUNA PRIHODA I RASHODA</t>
  </si>
  <si>
    <t>EUR</t>
  </si>
  <si>
    <t>Izvršenje 2022.*</t>
  </si>
  <si>
    <t>Plan 2023.</t>
  </si>
  <si>
    <t>Proračun za 2024.</t>
  </si>
  <si>
    <t>Projekcija proračuna
za 2025.</t>
  </si>
  <si>
    <t>Projekcija proračuna
za 2026.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</si>
  <si>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</si>
  <si>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</si>
  <si>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</si>
  <si>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</si>
  <si>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</si>
  <si>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</si>
  <si>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</si>
  <si>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</si>
  <si>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</si>
  <si>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</si>
  <si>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</si>
  <si>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</si>
  <si>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</si>
  <si>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</si>
  <si>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</si>
  <si>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</si>
  <si>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</si>
  <si>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</si>
  <si>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</si>
  <si>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</si>
  <si>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45 Rashodi za dodatna ulaganja na nefinancijskoj imovini</t>
  </si>
  <si>
    <t>42 Rashodi za nabavu proizvedene dugotrajne imovine</t>
  </si>
  <si>
    <t>41 Rashodi za nabavu neproizvedene dugotrajne imovine</t>
  </si>
  <si>
    <t>4 Rashodi za nabavu nefinancijske imovine</t>
  </si>
  <si>
    <t>38 Ostali rashodi</t>
  </si>
  <si>
    <t>37 Naknade građanima i kućanstvima na temelju osiguranja i druge naknade</t>
  </si>
  <si>
    <t>36 Pomoći dane u inozemstvo i unutar općeg proračuna</t>
  </si>
  <si>
    <t>35 Subvencije</t>
  </si>
  <si>
    <t>34 Financijski rashodi</t>
  </si>
  <si>
    <t>32 Materijalni rashodi</t>
  </si>
  <si>
    <t>31 Rashodi za zaposlene</t>
  </si>
  <si>
    <t>3 Rashodi poslovanja</t>
  </si>
  <si>
    <t xml:space="preserve">UKUPNO RASHODI / IZDACI	</t>
  </si>
  <si>
    <t>72 Prihodi od prodaje proizvedene dugotrajne imovine</t>
  </si>
  <si>
    <t>71 Prihodi od prodaje neproizvedene dugotrajne imovine</t>
  </si>
  <si>
    <t>7 Prihodi od prodaje nefinancijske imovine</t>
  </si>
  <si>
    <t>68 Kazne, upravne mjere i ostali prihodi</t>
  </si>
  <si>
    <t>66 Prihodi od prodaje proizvoda i robe te pruženih usluga i prihodi od donacija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</si>
  <si>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</si>
  <si>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</si>
  <si>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</si>
  <si>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61 Prihodi od poreza</t>
  </si>
  <si>
    <t>6 Prihodi poslovanja</t>
  </si>
  <si>
    <t xml:space="preserve">UKUPNO PRIHODI / PRIMICI	</t>
  </si>
  <si>
    <t>2026</t>
  </si>
  <si>
    <t>2025</t>
  </si>
  <si>
    <t>2024</t>
  </si>
  <si>
    <t>VRSTA PRIHODA / PRIMITAKA</t>
  </si>
  <si>
    <t>BROJ KONTA</t>
  </si>
  <si>
    <t>PROJEKCIJA</t>
  </si>
  <si>
    <t>PLAN</t>
  </si>
  <si>
    <t>Izvor 1. Opći prihodi i primici</t>
  </si>
  <si>
    <t>Izvor 1.1. Opći prihodi i primici</t>
  </si>
  <si>
    <t>Izvor 3. Vlastiti prihodi</t>
  </si>
  <si>
    <t>Izvor 3.1. Vlastiti prihodi</t>
  </si>
  <si>
    <t>Izvor 4. Prihodi za posebne namjene</t>
  </si>
  <si>
    <t>Izvor 4.1. Prihodi za posebne namjene</t>
  </si>
  <si>
    <t>Izvor 5. Pomoći</t>
  </si>
  <si>
    <t>Izvor 5.1. Pomoći</t>
  </si>
  <si>
    <t>Izvor 6. Donacije</t>
  </si>
  <si>
    <t>Izvor 6.1. Donacije</t>
  </si>
  <si>
    <t>Izvor 7. Prihodi od nef. imovine i naknade šteta s osnove osiguranja</t>
  </si>
  <si>
    <t>Izvor 7.1. Prihodi od nef. imovine i naknade šteta s osnove osiguranja</t>
  </si>
  <si>
    <t>Izvor 8. Namjenski primici od zaduživanja</t>
  </si>
  <si>
    <t>Izvor 8.1. Namjenski primici od zaduživanja</t>
  </si>
  <si>
    <t>Funkcijska klasifikacija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</si>
  <si>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</si>
  <si>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</si>
  <si>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</si>
  <si>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</si>
  <si>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017 Transakcije vezane za javni dug</t>
  </si>
  <si>
    <t>FUNKCIJSKA KLASIFIKACIJA 03 Javni red i sigurnost</t>
  </si>
  <si>
    <t>FUNKCIJSKA KLASIFIKACIJA 031 Usluge policije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</si>
  <si>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</si>
  <si>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</si>
  <si>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</si>
  <si>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041 Opći ekonomski, trgovački i poslovi vezani uz rad</t>
  </si>
  <si>
    <t>FUNKCIJSKA KLASIFIKACIJA 042 Poljoprivreda, šumarstvo, ribarstvo i lov</t>
  </si>
  <si>
    <t>FUNKCIJSKA KLASIFIKACIJA 045 Promet</t>
  </si>
  <si>
    <t>FUNKCIJSKA KLASIFIKACIJA 046 Komunikacije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</si>
  <si>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</si>
  <si>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</si>
  <si>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</si>
  <si>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</si>
  <si>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</si>
  <si>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053 Smanjenje zagađivanja</t>
  </si>
  <si>
    <t>FUNKCIJSKA KLASIFIKACIJA 055 Istraživanje i razvoj: Zaštita okoliša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</si>
  <si>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</si>
  <si>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</si>
  <si>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</si>
  <si>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</si>
  <si>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065 Istraživanje i razvoj stanovanja i komunalnih pogodnosti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</si>
  <si>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</si>
  <si>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</si>
  <si>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</si>
  <si>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</si>
  <si>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</si>
  <si>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</si>
  <si>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</si>
  <si>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</si>
  <si>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</si>
  <si>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</si>
  <si>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</si>
  <si>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098 Usluge obrazovanja koje nisu drugdje svrstane</t>
  </si>
  <si>
    <t>FUNKCIJSKA KLASIFIKACIJA 10 Socijalna zaštita</t>
  </si>
  <si>
    <t>FUNKCIJSKA KLASIFIKACIJA 101 Bolest i invaliditet</t>
  </si>
  <si>
    <t>FUNKCIJSKA KLASIFIKACIJA 102 Starost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</si>
  <si>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</si>
  <si>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</si>
  <si>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</si>
  <si>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</si>
  <si>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</t>
  </si>
  <si>
    <t>8 Primici od financijske imovine i zaduživanja</t>
  </si>
  <si>
    <t>84 Primici od zaduživanja</t>
  </si>
  <si>
    <t>5 Izdaci za financijsku imovinu i otplate zajmova</t>
  </si>
  <si>
    <t>54 Izdaci za otplatu glavnice primljenih kredita i zajmova</t>
  </si>
  <si>
    <t>Račun financiranja po izvorima</t>
  </si>
  <si>
    <t>POSEBNI DIO</t>
  </si>
  <si>
    <t>Razdjel 001 URED GRADONAČELNIKA, GRADSKO VIJEĆE</t>
  </si>
  <si>
    <t>Glava 00101 Ured gradonačelnika</t>
  </si>
  <si>
    <t>Program 1101 Javna uprava i administracija, redovna djelatnost</t>
  </si>
  <si>
    <t>Aktivnost A110101 Administrativno tehnički poslovi</t>
  </si>
  <si>
    <t>Aktivnost A110102 Proračunska pričuva</t>
  </si>
  <si>
    <t>Program 1102 Organiziranje i provođenje zaštite i spašavanja-Zaštita od požara i civilna zaštita</t>
  </si>
  <si>
    <t>Aktivnost A110201 Civilna zaštita</t>
  </si>
  <si>
    <t>Aktivnost A110202 Zaštita od požara</t>
  </si>
  <si>
    <t>Program 1103 Donacije političkim strankama i predstavnicima nacionalnih manjina</t>
  </si>
  <si>
    <t>Aktivnost A110301 Djelatnost političkih stranaka</t>
  </si>
  <si>
    <t>Program 1105 Tekući programi - proslava blagdana i obilježavanje prigodnih datuma</t>
  </si>
  <si>
    <t>Aktivnost A110501 Proslava blagdana i obilježavanje prigodnih datuma</t>
  </si>
  <si>
    <t>Razdjel 002 SLUŽBA ZA FINANCIJE I PRORAČUN</t>
  </si>
  <si>
    <t>Glava 00201 Služba za financije i proračun</t>
  </si>
  <si>
    <t>Program 2101 Javna uprava i administracija-Opći poslovi Gradske uprave, tekuće aktivnosti, redovno poslovanje</t>
  </si>
  <si>
    <t>Aktivnost A210101 Osnovna aktivnost upravnih tijela</t>
  </si>
  <si>
    <t>Program 2104 Informatizacija rada Gradske uprave</t>
  </si>
  <si>
    <t>Kapitalni projekt K210401 Postrojenje i oprema</t>
  </si>
  <si>
    <t>Program 2105 Poticanje razvoja turizma-Tekuće potpore i kapitalne potpore za ulaganja u turističku infrastrukturu</t>
  </si>
  <si>
    <t>Kapitalni projekt K210501 Kapitalne donacije Turističkoj zajednici Grada Valpova za nominirane projekte prema HTZ-u</t>
  </si>
  <si>
    <t xml:space="preserve">Tekući projekt T210501 Tekuće donacije Turističkoj zajednici Grada Valpova </t>
  </si>
  <si>
    <t xml:space="preserve">Program 2106 Program otplate dugoročnih kredita </t>
  </si>
  <si>
    <t>Aktivnost A210601 Otplata glavnice i kamata za realizirana i planirana dugoročna zaduživanja</t>
  </si>
  <si>
    <t>Program 2107 Program otplate kratkoročnog kredita</t>
  </si>
  <si>
    <t>Aktivnost A210701 Program otplate kratkoročnog kredita</t>
  </si>
  <si>
    <t>Razdjel 003 UPRAVNI ODJEL ZA KOMUNALNE I STAMBENE DJELATNOSTI</t>
  </si>
  <si>
    <t>Glava 00301 Upravni odjel za komunalne i stambene djelatnosti</t>
  </si>
  <si>
    <t>Program 3101 Održavanje komunalne infrastrukture-Program redovnog održavanja objekata komunalne infrastrukture, u</t>
  </si>
  <si>
    <t>Aktivnost A310101 Održavanje javne rasvjete</t>
  </si>
  <si>
    <t>Aktivnost A310103 Održavanje javnih zelenih površina</t>
  </si>
  <si>
    <t>Aktivnost A310104 Održavanje javnih površina na kojima nije dopušten promet motornim vozilima</t>
  </si>
  <si>
    <t>Aktivnost A310105 Održavanje nerazvrstanih cesta, horizontalne i vertikalne prometne signalizacije, zimska služba i dr</t>
  </si>
  <si>
    <t>Aktivnost A310107 Održavanje i uređenje objekata komunalne infrastrukture na groblju u Valpovu</t>
  </si>
  <si>
    <t>Aktivnost A310108 Održavanje građevina javne odvodnje oborinskih voda</t>
  </si>
  <si>
    <t>Aktivnost A310109 Održavanje čistoće javnih površina</t>
  </si>
  <si>
    <t>Aktivnost A310110 Deratizacija i dezinsekcija javnih površina, stambenih i poslovnih prostora</t>
  </si>
  <si>
    <t>Aktivnost A310111 Usluge skloništa za životinje, higijeničarska služba i postupanje s divljim životinjama</t>
  </si>
  <si>
    <t>Program 3102 Održavanje komunalne infrastrukture-Izgradnja objekata i uređaja komunalne infrastrukture</t>
  </si>
  <si>
    <t>Kapitalni projekt K310207 Izgradnja nogostupa Zelčin - Ivanovci</t>
  </si>
  <si>
    <t>Kapitalni projekt K310208 Izgradnja nerazvrstane ceste u Kolodvorskoj ulici i Ulici braće Radića u Šagu</t>
  </si>
  <si>
    <t>Kapitalni projekt K310211 Izgradnja javne rasvjete u dijelu ulice Ljudevita Gaja u Valpovu</t>
  </si>
  <si>
    <t>Kapitalni projekt K310212 izgradnja javne rasvjete u ulici A.M.Reljkovića u Valpovu</t>
  </si>
  <si>
    <t>Kapitalni projekt K310217 Rekonstrukcija Osječke ulice u Valpovu</t>
  </si>
  <si>
    <t>Kapitalni projekt K310218 Rekonstrukcija ulice Bana Josipa Jelačića u Valpovu</t>
  </si>
  <si>
    <t>Kapitalni projekt K310221 Projektiranje prometne i komunalne infrastrukture u odvojku Osječke ulice u Valpovu</t>
  </si>
  <si>
    <t>Kapitalni projekt K310222 Izgradnja pješačkih staza u naselju Šag (Ulica braće Radića i Ulica Matije Gupca)</t>
  </si>
  <si>
    <t>Kapitalni projekt K310223 Rekonstrukcija cesta u Gradu Valpovu</t>
  </si>
  <si>
    <t>Kapitalni projekt K310225 Sufinanciranje nabave traktora za zimsku službu</t>
  </si>
  <si>
    <t>Kapitalni projekt K310229 Sufinanciranje nabave mehanizacije Urbanizam d.o.o.</t>
  </si>
  <si>
    <t>Kapitalni projekt K310230 Rekonstrukcija raskrižja DC34 (Obilaznica Valpova) i ulice I. Fuderera - Hanzike u Valpovu</t>
  </si>
  <si>
    <t>Program 3103 Razvoj i upravljanje sustava vodoopskrbe, odvodnje i zaštite voda</t>
  </si>
  <si>
    <t>Kapitalni projekt K310301 Kapitalna pomoć Dvorcu d.o.o. - FASEP</t>
  </si>
  <si>
    <t>Kapitalni projekt K310302 Kapitalna pomoć Dvorcu d.o.o.za izvršavanje obaveza po potpisanim ugovorima (izgradnja sustava odvod</t>
  </si>
  <si>
    <t>Kapitalni projekt K310304 Kapitalna pomoć Dvorcu d.o.o. - sufinanciranje priključaka na komunalne vodne građevine</t>
  </si>
  <si>
    <t>Program 3104 Upravljanje imovinom-Održavanje i upravljanje poslovnih i stambenih objekata</t>
  </si>
  <si>
    <t xml:space="preserve">Aktivnost A310401 Održavanje i upravljanje građevinskim objektima </t>
  </si>
  <si>
    <t>Aktivnost A310402 Financiranje režijskih i sličnih troškova - javni objekti</t>
  </si>
  <si>
    <t>Kapitalni projekt K310401 Uređenje sakralnih objekata</t>
  </si>
  <si>
    <t>Kapitalni projekt K310402 Energetska obnova zgrade Gradske uprave na adresi M. Gupca 32, Valpovo</t>
  </si>
  <si>
    <t>Kapitalni projekt K310404 Opremanje društvenih domova, mrtvačnica i sl.</t>
  </si>
  <si>
    <t>Kapitalni projekt K310407 Rješavanje pristupa osobama s invaliditetom na obj. i jav. površinama u vlasništvu Grada Valpova</t>
  </si>
  <si>
    <t xml:space="preserve">Kapitalni projekt K310414 Energetska obnova zgrade NK Dubrava na adresi Braće Radića 2, Ivanovci </t>
  </si>
  <si>
    <t xml:space="preserve">Kapitalni projekt K310415 Energetska obnova zgrade NK Mladost na adresi Braće Radića 66a, Harkanovci </t>
  </si>
  <si>
    <t>Kapitalni projekt K310416 Izrada projektne dokumentacije i adaptacija odmarališta u Velom Lošinju</t>
  </si>
  <si>
    <t>Kapitalni projekt K310419 Dom kulture „Fabijan Šovagović"</t>
  </si>
  <si>
    <t>Kapitalni projekt K310421 Energetska obnova zgrade NK Slavonac na adresi Športska 11, Ladimirevci</t>
  </si>
  <si>
    <t>Kapitalni projekt K310426 Nogometno igralište i zgrada NK Croatia Marjančaci</t>
  </si>
  <si>
    <t>Kapitalni projekt K310427 Nogometno igralište i zgrada NK Drava Nard</t>
  </si>
  <si>
    <t>Kapitalni projekt K310428 Sportski park Valpovo</t>
  </si>
  <si>
    <t>Program 3105 Upravljanje imovinom-Centar kulture "M.P.Katančić" Valpovo</t>
  </si>
  <si>
    <t>Aktivnost A310501 Redovno održavanje i funkcioniranje Centra kulture "M.P.Katančić" Valpovo</t>
  </si>
  <si>
    <t>Program 3106 Upravljanje imovinom-Opći rashodi "Mimoze" - tekući program</t>
  </si>
  <si>
    <t>Aktivnost A310601 Financiranje režijskih i sličnih troškova korisnika zgrade</t>
  </si>
  <si>
    <t xml:space="preserve">Program 3107 Održavanje komunalne infrastrukture-ostali objekti komunalne infrastrukture </t>
  </si>
  <si>
    <t>Aktivnost A310701 Rashodi za održavanje objekata i  opreme komunalne infrastrukture (autobusna stajališta i sl.)</t>
  </si>
  <si>
    <t>Aktivnost A310703 Uklanjanje odbačenog otpada u okoliš</t>
  </si>
  <si>
    <t>Razdjel 004 UPRAVNI ODJEL ZA GOSPODARSTVO I DRUŠTVENE DJELATNOSTI</t>
  </si>
  <si>
    <t>Glava 00401 Upravni odjel za gospodarstvo i društvene djelatnosti</t>
  </si>
  <si>
    <t>Program 4101 Potpora poljoprivredi - Poljoprivredni program</t>
  </si>
  <si>
    <t>Tekući projekt T410102 Program potpora u poljoprivredi na području grada Valpova</t>
  </si>
  <si>
    <t xml:space="preserve">Tekući projekt T410104 Troškovi vezani uz provedbu Zakona o poljoprivrednom zemljištu </t>
  </si>
  <si>
    <t>Program 4103 Zaštita okoliša</t>
  </si>
  <si>
    <t>Aktivnost A410301 Sufinanciranje razlike cijene odlaganja komunalnog otpada</t>
  </si>
  <si>
    <t>Kapitalni projekt K410307 Sunčana elektrana Valpovo</t>
  </si>
  <si>
    <t>Kapitalni projekt K410309 Nabava spremnika za otpad</t>
  </si>
  <si>
    <t>Program 4104 Jačanje gospodarstva-Poticanje razvoja gospodarstva,malog i srednjeg poduzetništva i ruralnog razvoj</t>
  </si>
  <si>
    <t>Kapitalni projekt K410402 Food market</t>
  </si>
  <si>
    <t>Tekući projekt T410402 Subvencije trgovačkim društvima u javnom sektoru (HRV)</t>
  </si>
  <si>
    <t>Tekući projekt T410403 Subvencije trgovačkim društvima izvan javnog sektora (VPC)</t>
  </si>
  <si>
    <t>Tekući projekt T410405 Subvencije trgovačkim društvima izvan javnog sektora - VPC  - poduzetnički inkubator</t>
  </si>
  <si>
    <t>Tekući projekt T410406 Subvencije kamata na kredite poduzetnicima</t>
  </si>
  <si>
    <t>Tekući projekt T410408 Subvencije obrtnicima, mikro i malim poduzetnicima</t>
  </si>
  <si>
    <t>Program 4105 Razvoj poduzetništva - Zona malog gospodarstva II</t>
  </si>
  <si>
    <t>Kapitalni projekt K410502 Izgradnja ceste, oborinske odvodnje i javne rasvjete u ulici Kraljevci u Valpovu</t>
  </si>
  <si>
    <t>Program 4107 Održavanje komunalne infrastrukture, uređenje prostora kroz program javnih radova</t>
  </si>
  <si>
    <t>Tekući projekt T410701 Održavanje komunalne infrastrukture, uređenje prostora kroz program javnih radova</t>
  </si>
  <si>
    <t>Program 4108 Prostorno uređenje i unapređenje stanovanja - planiranje, projektiranje i građenje</t>
  </si>
  <si>
    <t>Kapitalni projekt K410811 Zelena tranzicija građanskog života grada Valpova</t>
  </si>
  <si>
    <t>Kapitalni projekt K410812 Valpovački zeleni trokut</t>
  </si>
  <si>
    <t>Kapitalni projekt K410813 Active Retirement (Rekonstrukcija Stare Samoposluge)</t>
  </si>
  <si>
    <t>Kapitalni projekt K410814 Trg u Harkanovcima</t>
  </si>
  <si>
    <t>Tekući projekt T410801 Izrada planova  i projekata (prostornog plana , geodet. katastarskih podloga i ostalih projekata i p</t>
  </si>
  <si>
    <t>Tekući projekt T410805 Stambeni krediti u funkciji poticanja gospodarstva</t>
  </si>
  <si>
    <t>Program 4109 Upravljanje imovinom - Otkup zemljišta</t>
  </si>
  <si>
    <t>Kapitalni projekt K410901 Otkup građevinskog zemljišta i stambenih objekata</t>
  </si>
  <si>
    <t>Program 4111 Promicanje kulture - Program javnih potreba u kulturi (amaterske udruge) - tekuće donacije</t>
  </si>
  <si>
    <t>Aktivnost A411101 Financiranje režijskih i sličnih troškova - udruge u kulturi</t>
  </si>
  <si>
    <t>Aktivnost A411102 Djelatnost udruga u kulturi od interesa za Grad</t>
  </si>
  <si>
    <t>Program 4112 Razvoj športa i rekreacije - Program javnih potreba udruga u športu</t>
  </si>
  <si>
    <t>Aktivnost A411201 Financiranje režijskih i sličnih troškova - udruge u športu</t>
  </si>
  <si>
    <t>Aktivnost A411202 Tekuće donacije udrugama u športu - Zajednica sportskih udruga</t>
  </si>
  <si>
    <t>Program 4113 Razvoj športa i rekreacije -  kapitalna ulaganja u športsku infrastrukturu</t>
  </si>
  <si>
    <t>Kapitalni projekt K411301 Dodatna ulaganja na sportskim igralištima</t>
  </si>
  <si>
    <t>Kapitalni projekt K411302 Sanacija i opremanje sportske dvorane u Valpovu</t>
  </si>
  <si>
    <t>Program 4114 Predškolski odgoj i briga o djeci</t>
  </si>
  <si>
    <t>Aktivnost A411401 Redovna djelatnost Dječjeg vrtića "Moj bambi" Valpovo</t>
  </si>
  <si>
    <t>Aktivnost A411404 Sufinanciranje rada logopeda u SOS Dječjem selu Ladimirevci</t>
  </si>
  <si>
    <t>Aktivnost A411405 Mjere pronatalitetne politike Grada Valpova</t>
  </si>
  <si>
    <t>Kapitalni projekt K411404 Opremanje igrališta Dječjeg vrtića Maza, Ladimirevci</t>
  </si>
  <si>
    <t>Kapitalni projekt K411405 Rekonstrukcija i dogradnja zgrade DV „Maza“ Valpovo</t>
  </si>
  <si>
    <t>Kapitalni projekt K411406 Rekonstrukcija i dogradnja zgrade područnog DV „Maza“ Ladimirevci</t>
  </si>
  <si>
    <t>Program 4117 Osnovno i srednjoškolsko obrazovanje</t>
  </si>
  <si>
    <t>Aktivnost A411702 Savjet mladih Grada Valpova</t>
  </si>
  <si>
    <t>Aktivnost A411703 Pomoći školama na području grada Valpova</t>
  </si>
  <si>
    <t>Aktivnost A411705 Jednokratne novčane potpore učenicima osnovnih škola s područja grada Valpova</t>
  </si>
  <si>
    <t xml:space="preserve">Aktivnost A411706 Sufinanciranje prijevoza učenika s teškoćama u razvoju s područja grada Valpova </t>
  </si>
  <si>
    <t>Aktivnost A411707 Sufinanciranje dijela cijene prijevoza redovnih učenika s područja grada Valpova</t>
  </si>
  <si>
    <t>Aktivnost A411708 Učeničke stipendije Grada Valpova</t>
  </si>
  <si>
    <t>Aktivnost A411709 Zajednica tehničke kulture</t>
  </si>
  <si>
    <t>Program 4118 Socijalna skrb</t>
  </si>
  <si>
    <t>Aktivnost A411801 Pomoć građanima i kućanstvima u novcu i naravi</t>
  </si>
  <si>
    <t>Aktivnost A411802 Dnevni boravak i pomoć u kući starijim osobama</t>
  </si>
  <si>
    <t>Aktivnost A411803 Naknada za troškove stanovanja</t>
  </si>
  <si>
    <t xml:space="preserve">Aktivnost A411804 Jednokratna novčana naknada  </t>
  </si>
  <si>
    <t>Aktivnost A411805 Ostali oblici prava iz socijalne skrbi</t>
  </si>
  <si>
    <t>Tekući projekt T411807 Zaželi - radi i ostvari IV.</t>
  </si>
  <si>
    <t>Program 4122 Projekt "Zajedno više možemo"</t>
  </si>
  <si>
    <t>Aktivnost A412201 "Zajedno više možemo"</t>
  </si>
  <si>
    <t>Program 4124 Razvoj civilnog društva</t>
  </si>
  <si>
    <t>Aktivnost A412401 Udruge društvenih, humanitarnih, zdravstvenih djelatnosti te proistekle iz Domovinskog rata</t>
  </si>
  <si>
    <t>Program 4125 Visoko obrazovanje</t>
  </si>
  <si>
    <t>Aktivnost A412501 Sufinanciranje dijela cijene prijevoza redovnih studenata s područja grada Valpova</t>
  </si>
  <si>
    <t xml:space="preserve">Aktivnost A412502 Studentske stipendije Grada Valpova </t>
  </si>
  <si>
    <t>Glava 00402 Ustanova za kulturne djelatnosti A.E. Miroljub, Valpovo</t>
  </si>
  <si>
    <t>38591 Ustanova za kult. djelat. A. E. Miroljub</t>
  </si>
  <si>
    <t>Program 4201 Osnovna djelatnost Ustanove za kulturne djelatnosti</t>
  </si>
  <si>
    <t>Aktivnost A420101 Redovne aktivnosti</t>
  </si>
  <si>
    <t>Aktivnost A420102 Dani Matije Petra Katančića</t>
  </si>
  <si>
    <t>Aktivnost A420103 Kino Korner</t>
  </si>
  <si>
    <t>Kapitalni projekt K420103 Energetska obnova zgrade gradske knjižnice i čitaonice na adresi J.J. Strossmayera 36, Valpovo</t>
  </si>
  <si>
    <t>Tekući projekt T420101 Manifestacija "Ljeto valpovačko"</t>
  </si>
  <si>
    <t>Glava 00403 Gradska knjižnica i čitaonica, Valpovo</t>
  </si>
  <si>
    <t>44436 Gradska knjižnica i čitaonica</t>
  </si>
  <si>
    <t>Program 4301 Redovna djelatnost Gradske knjižnice i čitaonice</t>
  </si>
  <si>
    <t>Aktivnost A430101 Redovne aktivnosti</t>
  </si>
  <si>
    <t>Kapitalni projekt K430101 Nabava opreme i knjižne građe</t>
  </si>
  <si>
    <t>Glava 00404 Dječji vrtić "Maza", Valpovo</t>
  </si>
  <si>
    <t>36967 Dječji vrtić "Maza"</t>
  </si>
  <si>
    <t>Program 4401 Predškolski odgoj i briga o djeci</t>
  </si>
  <si>
    <t>Aktivnost A440101 Redovna djelatnost Dječjeg vrtića "Maza"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</si>
</sst>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3" fontId="9" fillId="0" borderId="4" xfId="0" applyNumberFormat="1" applyFont="1" applyBorder="1" applyAlignment="1">
      <alignment horizontal="right"/>
    </xf>
    <xf numFmtId="0" fontId="10" fillId="0" borderId="2" xfId="0" quotePrefix="1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10" fillId="0" borderId="2" xfId="0" quotePrefix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wrapText="1"/>
    </xf>
    <xf numFmtId="0" fontId="10" fillId="3" borderId="2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3" fontId="10" fillId="4" borderId="2" xfId="0" quotePrefix="1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>
      <alignment horizontal="right" wrapText="1"/>
    </xf>
    <xf numFmtId="3" fontId="10" fillId="3" borderId="2" xfId="0" quotePrefix="1" applyNumberFormat="1" applyFont="1" applyFill="1" applyBorder="1" applyAlignment="1">
      <alignment horizontal="right"/>
    </xf>
    <xf numFmtId="3" fontId="10" fillId="3" borderId="4" xfId="0" quotePrefix="1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9" fillId="3" borderId="2" xfId="0" quotePrefix="1" applyNumberFormat="1" applyFont="1" applyFill="1" applyBorder="1" applyAlignment="1">
      <alignment horizontal="right"/>
    </xf>
    <xf numFmtId="3" fontId="9" fillId="3" borderId="4" xfId="0" quotePrefix="1" applyNumberFormat="1" applyFont="1" applyFill="1" applyBorder="1" applyAlignment="1">
      <alignment horizontal="right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1"/>
    <xf numFmtId="4" fontId="18" fillId="0" borderId="0" xfId="1" applyNumberFormat="1"/>
    <xf numFmtId="4" fontId="19" fillId="0" borderId="0" xfId="1" applyNumberFormat="1" applyFont="1"/>
    <xf numFmtId="0" fontId="19" fillId="0" borderId="0" xfId="1" applyFont="1" applyAlignment="1">
      <alignment wrapText="1"/>
    </xf>
    <xf numFmtId="0" fontId="19" fillId="0" borderId="0" xfId="1" applyFont="1" applyAlignment="1">
      <alignment horizontal="center"/>
    </xf>
    <xf numFmtId="0" fontId="19" fillId="0" borderId="0" xfId="1" applyFont="1"/>
    <xf numFmtId="0" fontId="18" fillId="0" borderId="0" xfId="1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5" borderId="0" xfId="1" applyFont="1" applyFill="1"/>
    <xf numFmtId="4" fontId="21" fillId="5" borderId="0" xfId="1" applyNumberFormat="1" applyFont="1" applyFill="1"/>
    <xf numFmtId="0" fontId="21" fillId="6" borderId="0" xfId="1" applyFont="1" applyFill="1"/>
    <xf numFmtId="4" fontId="21" fillId="6" borderId="0" xfId="1" applyNumberFormat="1" applyFont="1" applyFill="1"/>
    <xf numFmtId="0" fontId="21" fillId="4" borderId="0" xfId="1" applyFont="1" applyFill="1"/>
    <xf numFmtId="4" fontId="21" fillId="4" borderId="0" xfId="1" applyNumberFormat="1" applyFont="1" applyFill="1"/>
    <xf numFmtId="0" fontId="21" fillId="7" borderId="0" xfId="1" applyFont="1" applyFill="1"/>
    <xf numFmtId="4" fontId="21" fillId="7" borderId="0" xfId="1" applyNumberFormat="1" applyFont="1" applyFill="1"/>
    <xf numFmtId="0" fontId="22" fillId="8" borderId="0" xfId="1" applyFont="1" applyFill="1"/>
    <xf numFmtId="4" fontId="22" fillId="8" borderId="0" xfId="1" applyNumberFormat="1" applyFont="1" applyFill="1"/>
    <xf numFmtId="0" fontId="22" fillId="9" borderId="0" xfId="1" applyFont="1" applyFill="1"/>
    <xf numFmtId="4" fontId="22" fillId="9" borderId="0" xfId="1" applyNumberFormat="1" applyFont="1" applyFill="1"/>
    <xf numFmtId="0" fontId="21" fillId="10" borderId="0" xfId="1" applyFont="1" applyFill="1"/>
    <xf numFmtId="4" fontId="21" fillId="10" borderId="0" xfId="1" applyNumberFormat="1" applyFont="1" applyFill="1"/>
    <xf numFmtId="0" fontId="21" fillId="11" borderId="0" xfId="1" applyFont="1" applyFill="1"/>
    <xf numFmtId="4" fontId="21" fillId="11" borderId="0" xfId="1" applyNumberFormat="1" applyFont="1" applyFill="1"/>
    <xf numFmtId="0" fontId="22" fillId="12" borderId="0" xfId="1" applyFont="1" applyFill="1"/>
    <xf numFmtId="4" fontId="22" fillId="12" borderId="0" xfId="1" applyNumberFormat="1" applyFont="1" applyFill="1"/>
  </cellXfs>
  <cellStyles count="2">
    <cellStyle name="Normal" xfId="0" builtinId="0"/>
    <cellStyle name="Normal 2" xfId="1" xr:uid="{F587062B-6EA6-4907-924A-751E33928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2223-0F14-40B2-819E-5B2021C1C14E}">
  <sheetPr>
    <pageSetUpPr fitToPage="1"/>
  </sheetPr>
  <dimension ref="A1:J40"/>
  <sheetViews>
    <sheetView tabSelected="1" workbookViewId="0">
      <selection activeCell="N17" sqref="N17"/>
    </sheetView>
  </sheetViews>
  <sheetFormatPr defaultRowHeight="15" x14ac:dyDescent="0.25"/>
  <cols>
    <col min="5" max="5" width="25.28515625" customWidth="1"/>
    <col min="6" max="7" width="25.28515625" hidden="1" customWidth="1"/>
    <col min="8" max="10" width="25.28515625" customWidth="1"/>
  </cols>
  <sheetData>
    <row r="1" spans="1:10" ht="42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3"/>
      <c r="J3" s="3"/>
    </row>
    <row r="4" spans="1:10" ht="18" x14ac:dyDescent="0.25">
      <c r="A4" s="2"/>
      <c r="B4" s="2"/>
      <c r="C4" s="2"/>
      <c r="D4" s="2"/>
      <c r="E4" s="2"/>
      <c r="F4" s="2"/>
      <c r="G4" s="2"/>
      <c r="H4" s="2"/>
      <c r="I4" s="4"/>
      <c r="J4" s="4"/>
    </row>
    <row r="5" spans="1:10" ht="18" customHeight="1" x14ac:dyDescent="0.25">
      <c r="A5" s="1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ht="18" x14ac:dyDescent="0.25">
      <c r="A6" s="6"/>
      <c r="B6" s="7"/>
      <c r="C6" s="7"/>
      <c r="D6" s="7"/>
      <c r="E6" s="8"/>
      <c r="F6" s="9"/>
      <c r="G6" s="9"/>
      <c r="H6" s="9"/>
      <c r="I6" s="9"/>
      <c r="J6" s="10" t="s">
        <v>3</v>
      </c>
    </row>
    <row r="7" spans="1:10" ht="25.5" x14ac:dyDescent="0.25">
      <c r="A7" s="11"/>
      <c r="B7" s="12"/>
      <c r="C7" s="12"/>
      <c r="D7" s="13"/>
      <c r="E7" s="14"/>
      <c r="F7" s="15" t="s">
        <v>4</v>
      </c>
      <c r="G7" s="15" t="s">
        <v>5</v>
      </c>
      <c r="H7" s="15" t="s">
        <v>6</v>
      </c>
      <c r="I7" s="15" t="s">
        <v>7</v>
      </c>
      <c r="J7" s="15" t="s">
        <v>8</v>
      </c>
    </row>
    <row r="8" spans="1:10" x14ac:dyDescent="0.25">
      <c r="A8" s="16" t="s">
        <v>9</v>
      </c>
      <c r="B8" s="17"/>
      <c r="C8" s="17"/>
      <c r="D8" s="17"/>
      <c r="E8" s="18"/>
      <c r="F8" s="19">
        <f>F9+F10</f>
        <v>0</v>
      </c>
      <c r="G8" s="19">
        <f t="shared" ref="G8:J8" si="0">G9+G10</f>
        <v>0</v>
      </c>
      <c r="H8" s="19">
        <f t="shared" si="0"/>
        <v>7676320</v>
      </c>
      <c r="I8" s="19">
        <f t="shared" si="0"/>
        <v>6744820</v>
      </c>
      <c r="J8" s="19">
        <f t="shared" si="0"/>
        <v>6713820</v>
      </c>
    </row>
    <row r="9" spans="1:10" x14ac:dyDescent="0.25">
      <c r="A9" s="20" t="s">
        <v>10</v>
      </c>
      <c r="B9" s="21"/>
      <c r="C9" s="21"/>
      <c r="D9" s="21"/>
      <c r="E9" s="22"/>
      <c r="F9" s="23"/>
      <c r="G9" s="23"/>
      <c r="H9" s="23">
        <v>7470320</v>
      </c>
      <c r="I9" s="23">
        <v>6698820</v>
      </c>
      <c r="J9" s="23">
        <v>6667820</v>
      </c>
    </row>
    <row r="10" spans="1:10" x14ac:dyDescent="0.25">
      <c r="A10" s="24" t="s">
        <v>11</v>
      </c>
      <c r="B10" s="22"/>
      <c r="C10" s="22"/>
      <c r="D10" s="22"/>
      <c r="E10" s="22"/>
      <c r="F10" s="23"/>
      <c r="G10" s="23"/>
      <c r="H10" s="23">
        <v>206000</v>
      </c>
      <c r="I10" s="23">
        <v>46000</v>
      </c>
      <c r="J10" s="23">
        <v>46000</v>
      </c>
    </row>
    <row r="11" spans="1:10" x14ac:dyDescent="0.25">
      <c r="A11" s="25" t="s">
        <v>12</v>
      </c>
      <c r="B11" s="26"/>
      <c r="C11" s="26"/>
      <c r="D11" s="26"/>
      <c r="E11" s="26"/>
      <c r="F11" s="19">
        <f>F12+F13</f>
        <v>0</v>
      </c>
      <c r="G11" s="19">
        <f t="shared" ref="G11:J11" si="1">G12+G13</f>
        <v>0</v>
      </c>
      <c r="H11" s="19">
        <f t="shared" si="1"/>
        <v>7302400</v>
      </c>
      <c r="I11" s="19">
        <f t="shared" si="1"/>
        <v>5600300</v>
      </c>
      <c r="J11" s="19">
        <f t="shared" si="1"/>
        <v>5600300</v>
      </c>
    </row>
    <row r="12" spans="1:10" x14ac:dyDescent="0.25">
      <c r="A12" s="27" t="s">
        <v>13</v>
      </c>
      <c r="B12" s="21"/>
      <c r="C12" s="21"/>
      <c r="D12" s="21"/>
      <c r="E12" s="21"/>
      <c r="F12" s="23"/>
      <c r="G12" s="23"/>
      <c r="H12" s="23">
        <v>5460961</v>
      </c>
      <c r="I12" s="23">
        <v>5341111</v>
      </c>
      <c r="J12" s="28">
        <v>5341111</v>
      </c>
    </row>
    <row r="13" spans="1:10" x14ac:dyDescent="0.25">
      <c r="A13" s="24" t="s">
        <v>14</v>
      </c>
      <c r="B13" s="22"/>
      <c r="C13" s="22"/>
      <c r="D13" s="22"/>
      <c r="E13" s="22"/>
      <c r="F13" s="23"/>
      <c r="G13" s="23"/>
      <c r="H13" s="23">
        <v>1841439</v>
      </c>
      <c r="I13" s="23">
        <v>259189</v>
      </c>
      <c r="J13" s="28">
        <v>259189</v>
      </c>
    </row>
    <row r="14" spans="1:10" x14ac:dyDescent="0.25">
      <c r="A14" s="29" t="s">
        <v>15</v>
      </c>
      <c r="B14" s="17"/>
      <c r="C14" s="17"/>
      <c r="D14" s="17"/>
      <c r="E14" s="17"/>
      <c r="F14" s="19">
        <f>F8-F11</f>
        <v>0</v>
      </c>
      <c r="G14" s="19">
        <f t="shared" ref="G14:J14" si="2">G8-G11</f>
        <v>0</v>
      </c>
      <c r="H14" s="19">
        <f t="shared" si="2"/>
        <v>373920</v>
      </c>
      <c r="I14" s="19">
        <f t="shared" si="2"/>
        <v>1144520</v>
      </c>
      <c r="J14" s="19">
        <f t="shared" si="2"/>
        <v>1113520</v>
      </c>
    </row>
    <row r="15" spans="1:10" ht="18" x14ac:dyDescent="0.25">
      <c r="A15" s="2"/>
      <c r="B15" s="30"/>
      <c r="C15" s="30"/>
      <c r="D15" s="30"/>
      <c r="E15" s="30"/>
      <c r="F15" s="30"/>
      <c r="G15" s="30"/>
      <c r="H15" s="31"/>
      <c r="I15" s="31"/>
      <c r="J15" s="31"/>
    </row>
    <row r="16" spans="1:10" ht="18" customHeight="1" x14ac:dyDescent="0.25">
      <c r="A16" s="1" t="s">
        <v>16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8" x14ac:dyDescent="0.25">
      <c r="A17" s="2"/>
      <c r="B17" s="30"/>
      <c r="C17" s="30"/>
      <c r="D17" s="30"/>
      <c r="E17" s="30"/>
      <c r="F17" s="30"/>
      <c r="G17" s="30"/>
      <c r="H17" s="31"/>
      <c r="I17" s="31"/>
      <c r="J17" s="31"/>
    </row>
    <row r="18" spans="1:10" ht="25.5" x14ac:dyDescent="0.25">
      <c r="A18" s="11"/>
      <c r="B18" s="12"/>
      <c r="C18" s="12"/>
      <c r="D18" s="13"/>
      <c r="E18" s="14"/>
      <c r="F18" s="15" t="s">
        <v>4</v>
      </c>
      <c r="G18" s="15" t="s">
        <v>5</v>
      </c>
      <c r="H18" s="15" t="s">
        <v>6</v>
      </c>
      <c r="I18" s="15" t="s">
        <v>7</v>
      </c>
      <c r="J18" s="15" t="s">
        <v>8</v>
      </c>
    </row>
    <row r="19" spans="1:10" x14ac:dyDescent="0.25">
      <c r="A19" s="24" t="s">
        <v>17</v>
      </c>
      <c r="B19" s="22"/>
      <c r="C19" s="22"/>
      <c r="D19" s="22"/>
      <c r="E19" s="22"/>
      <c r="F19" s="23"/>
      <c r="G19" s="23"/>
      <c r="H19" s="23">
        <v>1759600</v>
      </c>
      <c r="I19" s="23">
        <v>586000</v>
      </c>
      <c r="J19" s="28">
        <v>586000</v>
      </c>
    </row>
    <row r="20" spans="1:10" x14ac:dyDescent="0.25">
      <c r="A20" s="24" t="s">
        <v>18</v>
      </c>
      <c r="B20" s="22"/>
      <c r="C20" s="22"/>
      <c r="D20" s="22"/>
      <c r="E20" s="22"/>
      <c r="F20" s="23"/>
      <c r="G20" s="23"/>
      <c r="H20" s="23">
        <v>2056520</v>
      </c>
      <c r="I20" s="23">
        <v>1453520</v>
      </c>
      <c r="J20" s="28">
        <v>1453520</v>
      </c>
    </row>
    <row r="21" spans="1:10" x14ac:dyDescent="0.25">
      <c r="A21" s="29" t="s">
        <v>19</v>
      </c>
      <c r="B21" s="17"/>
      <c r="C21" s="17"/>
      <c r="D21" s="17"/>
      <c r="E21" s="17"/>
      <c r="F21" s="19">
        <f>F19-F20</f>
        <v>0</v>
      </c>
      <c r="G21" s="19">
        <f t="shared" ref="G21:J21" si="3">G19-G20</f>
        <v>0</v>
      </c>
      <c r="H21" s="19">
        <f t="shared" si="3"/>
        <v>-296920</v>
      </c>
      <c r="I21" s="19">
        <f t="shared" si="3"/>
        <v>-867520</v>
      </c>
      <c r="J21" s="19">
        <f t="shared" si="3"/>
        <v>-867520</v>
      </c>
    </row>
    <row r="22" spans="1:10" x14ac:dyDescent="0.25">
      <c r="A22" s="29" t="s">
        <v>20</v>
      </c>
      <c r="B22" s="17"/>
      <c r="C22" s="17"/>
      <c r="D22" s="17"/>
      <c r="E22" s="17"/>
      <c r="F22" s="19">
        <f>F14+F21</f>
        <v>0</v>
      </c>
      <c r="G22" s="19">
        <f t="shared" ref="G22:J22" si="4">G14+G21</f>
        <v>0</v>
      </c>
      <c r="H22" s="19">
        <f t="shared" si="4"/>
        <v>77000</v>
      </c>
      <c r="I22" s="19">
        <f t="shared" si="4"/>
        <v>277000</v>
      </c>
      <c r="J22" s="19">
        <f t="shared" si="4"/>
        <v>246000</v>
      </c>
    </row>
    <row r="23" spans="1:10" ht="18" x14ac:dyDescent="0.25">
      <c r="A23" s="32"/>
      <c r="B23" s="30"/>
      <c r="C23" s="30"/>
      <c r="D23" s="30"/>
      <c r="E23" s="30"/>
      <c r="F23" s="30"/>
      <c r="G23" s="30"/>
      <c r="H23" s="31"/>
      <c r="I23" s="31"/>
      <c r="J23" s="31"/>
    </row>
    <row r="24" spans="1:10" ht="18" customHeight="1" x14ac:dyDescent="0.25">
      <c r="A24" s="1" t="s">
        <v>21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ht="18" customHeight="1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25.5" x14ac:dyDescent="0.25">
      <c r="A26" s="11"/>
      <c r="B26" s="12"/>
      <c r="C26" s="12"/>
      <c r="D26" s="13"/>
      <c r="E26" s="14"/>
      <c r="F26" s="15" t="s">
        <v>4</v>
      </c>
      <c r="G26" s="15" t="s">
        <v>5</v>
      </c>
      <c r="H26" s="15" t="s">
        <v>6</v>
      </c>
      <c r="I26" s="15" t="s">
        <v>7</v>
      </c>
      <c r="J26" s="15" t="s">
        <v>8</v>
      </c>
    </row>
    <row r="27" spans="1:10" ht="15" customHeight="1" x14ac:dyDescent="0.25">
      <c r="A27" s="35" t="s">
        <v>22</v>
      </c>
      <c r="B27" s="36"/>
      <c r="C27" s="36"/>
      <c r="D27" s="36"/>
      <c r="E27" s="37"/>
      <c r="F27" s="38">
        <v>0</v>
      </c>
      <c r="G27" s="38">
        <v>0</v>
      </c>
      <c r="H27" s="38">
        <v>-600000</v>
      </c>
      <c r="I27" s="38">
        <v>-523000</v>
      </c>
      <c r="J27" s="39">
        <v>-246000</v>
      </c>
    </row>
    <row r="28" spans="1:10" ht="15" customHeight="1" x14ac:dyDescent="0.25">
      <c r="A28" s="29" t="s">
        <v>23</v>
      </c>
      <c r="B28" s="17"/>
      <c r="C28" s="17"/>
      <c r="D28" s="17"/>
      <c r="E28" s="17"/>
      <c r="F28" s="40">
        <f>F22+F27</f>
        <v>0</v>
      </c>
      <c r="G28" s="40">
        <f t="shared" ref="G28:J28" si="5">G22+G27</f>
        <v>0</v>
      </c>
      <c r="H28" s="40">
        <f t="shared" si="5"/>
        <v>-523000</v>
      </c>
      <c r="I28" s="40">
        <f t="shared" si="5"/>
        <v>-246000</v>
      </c>
      <c r="J28" s="41">
        <f t="shared" si="5"/>
        <v>0</v>
      </c>
    </row>
    <row r="29" spans="1:10" ht="45" customHeight="1" x14ac:dyDescent="0.25">
      <c r="A29" s="16" t="s">
        <v>24</v>
      </c>
      <c r="B29" s="42"/>
      <c r="C29" s="42"/>
      <c r="D29" s="42"/>
      <c r="E29" s="43"/>
      <c r="F29" s="40">
        <f>F14+F21+F27-F28</f>
        <v>0</v>
      </c>
      <c r="G29" s="40">
        <f t="shared" ref="G29:J29" si="6">G14+G21+G27-G28</f>
        <v>0</v>
      </c>
      <c r="H29" s="40">
        <f t="shared" si="6"/>
        <v>0</v>
      </c>
      <c r="I29" s="40">
        <f t="shared" si="6"/>
        <v>0</v>
      </c>
      <c r="J29" s="41">
        <f t="shared" si="6"/>
        <v>0</v>
      </c>
    </row>
    <row r="30" spans="1:10" ht="18" customHeight="1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8" customHeight="1" x14ac:dyDescent="0.25">
      <c r="A31" s="46" t="s">
        <v>25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18" x14ac:dyDescent="0.25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5.5" x14ac:dyDescent="0.25">
      <c r="A33" s="50"/>
      <c r="B33" s="51"/>
      <c r="C33" s="51"/>
      <c r="D33" s="52"/>
      <c r="E33" s="53"/>
      <c r="F33" s="54" t="s">
        <v>4</v>
      </c>
      <c r="G33" s="54" t="s">
        <v>5</v>
      </c>
      <c r="H33" s="54" t="s">
        <v>6</v>
      </c>
      <c r="I33" s="54" t="s">
        <v>7</v>
      </c>
      <c r="J33" s="54" t="s">
        <v>8</v>
      </c>
    </row>
    <row r="34" spans="1:10" x14ac:dyDescent="0.25">
      <c r="A34" s="35" t="s">
        <v>22</v>
      </c>
      <c r="B34" s="36"/>
      <c r="C34" s="36"/>
      <c r="D34" s="36"/>
      <c r="E34" s="37"/>
      <c r="F34" s="38">
        <v>0</v>
      </c>
      <c r="G34" s="38">
        <f>F37</f>
        <v>0</v>
      </c>
      <c r="H34" s="38">
        <f>G37</f>
        <v>-600000</v>
      </c>
      <c r="I34" s="38">
        <f>H37</f>
        <v>-523000</v>
      </c>
      <c r="J34" s="39">
        <f>I37</f>
        <v>-246000</v>
      </c>
    </row>
    <row r="35" spans="1:10" ht="28.5" customHeight="1" x14ac:dyDescent="0.25">
      <c r="A35" s="35" t="s">
        <v>26</v>
      </c>
      <c r="B35" s="36"/>
      <c r="C35" s="36"/>
      <c r="D35" s="36"/>
      <c r="E35" s="37"/>
      <c r="F35" s="38">
        <v>0</v>
      </c>
      <c r="G35" s="38">
        <v>0</v>
      </c>
      <c r="H35" s="38">
        <v>-77000</v>
      </c>
      <c r="I35" s="38">
        <v>-277000</v>
      </c>
      <c r="J35" s="39">
        <v>-246000</v>
      </c>
    </row>
    <row r="36" spans="1:10" x14ac:dyDescent="0.25">
      <c r="A36" s="35" t="s">
        <v>27</v>
      </c>
      <c r="B36" s="55"/>
      <c r="C36" s="55"/>
      <c r="D36" s="55"/>
      <c r="E36" s="56"/>
      <c r="F36" s="38">
        <v>0</v>
      </c>
      <c r="G36" s="38">
        <v>0</v>
      </c>
      <c r="H36" s="38">
        <v>0</v>
      </c>
      <c r="I36" s="38">
        <v>0</v>
      </c>
      <c r="J36" s="39">
        <v>0</v>
      </c>
    </row>
    <row r="37" spans="1:10" ht="15" customHeight="1" x14ac:dyDescent="0.25">
      <c r="A37" s="29" t="s">
        <v>23</v>
      </c>
      <c r="B37" s="17"/>
      <c r="C37" s="17"/>
      <c r="D37" s="17"/>
      <c r="E37" s="17"/>
      <c r="F37" s="57">
        <f>F34-F35+F36</f>
        <v>0</v>
      </c>
      <c r="G37" s="57">
        <v>-600000</v>
      </c>
      <c r="H37" s="57">
        <f t="shared" ref="H37:J37" si="7">H34-H35+H36</f>
        <v>-523000</v>
      </c>
      <c r="I37" s="57">
        <f t="shared" si="7"/>
        <v>-246000</v>
      </c>
      <c r="J37" s="58">
        <f t="shared" si="7"/>
        <v>0</v>
      </c>
    </row>
    <row r="38" spans="1:10" ht="17.25" customHeight="1" x14ac:dyDescent="0.25"/>
    <row r="39" spans="1:10" ht="27" hidden="1" customHeight="1" x14ac:dyDescent="0.25">
      <c r="A39" s="59" t="s">
        <v>28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9" customHeight="1" x14ac:dyDescent="0.25"/>
  </sheetData>
  <mergeCells count="24">
    <mergeCell ref="A31:J31"/>
    <mergeCell ref="A34:E34"/>
    <mergeCell ref="A35:E35"/>
    <mergeCell ref="A36:E36"/>
    <mergeCell ref="A37:E37"/>
    <mergeCell ref="A39:J39"/>
    <mergeCell ref="A21:E21"/>
    <mergeCell ref="A22:E22"/>
    <mergeCell ref="A24:J24"/>
    <mergeCell ref="A27:E27"/>
    <mergeCell ref="A28:E28"/>
    <mergeCell ref="A29:E29"/>
    <mergeCell ref="A12:E12"/>
    <mergeCell ref="A13:E13"/>
    <mergeCell ref="A14:E14"/>
    <mergeCell ref="A16:J16"/>
    <mergeCell ref="A19:E19"/>
    <mergeCell ref="A20:E20"/>
    <mergeCell ref="A1:J1"/>
    <mergeCell ref="A3:J3"/>
    <mergeCell ref="A5:J5"/>
    <mergeCell ref="A8:E8"/>
    <mergeCell ref="A9:E9"/>
    <mergeCell ref="A10:E10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F1D3-07F2-49D6-8404-284367CDC417}">
  <dimension ref="A1:E30"/>
  <sheetViews>
    <sheetView workbookViewId="0">
      <selection activeCell="I5" sqref="I5"/>
    </sheetView>
  </sheetViews>
  <sheetFormatPr defaultRowHeight="12.75" x14ac:dyDescent="0.2"/>
  <cols>
    <col min="1" max="1" width="11.7109375" style="61" customWidth="1"/>
    <col min="2" max="2" width="57.28515625" style="61" customWidth="1"/>
    <col min="3" max="5" width="13.42578125" style="61" customWidth="1"/>
    <col min="6" max="16384" width="9.140625" style="61"/>
  </cols>
  <sheetData>
    <row r="1" spans="1:5" x14ac:dyDescent="0.2">
      <c r="A1" s="67"/>
      <c r="B1" s="67"/>
    </row>
    <row r="2" spans="1:5" x14ac:dyDescent="0.2">
      <c r="B2" s="68"/>
      <c r="C2" s="67"/>
      <c r="D2" s="67"/>
      <c r="E2" s="67"/>
    </row>
    <row r="3" spans="1:5" ht="7.5" customHeight="1" x14ac:dyDescent="0.2"/>
    <row r="4" spans="1:5" ht="28.5" customHeight="1" x14ac:dyDescent="0.2">
      <c r="C4" s="65" t="s">
        <v>59</v>
      </c>
      <c r="D4" s="65" t="s">
        <v>58</v>
      </c>
      <c r="E4" s="65" t="s">
        <v>58</v>
      </c>
    </row>
    <row r="5" spans="1:5" x14ac:dyDescent="0.2">
      <c r="C5" s="65"/>
      <c r="D5" s="65"/>
      <c r="E5" s="65"/>
    </row>
    <row r="6" spans="1:5" x14ac:dyDescent="0.2">
      <c r="A6" s="66" t="s">
        <v>57</v>
      </c>
      <c r="B6" s="66" t="s">
        <v>56</v>
      </c>
      <c r="C6" s="65" t="s">
        <v>55</v>
      </c>
      <c r="D6" s="65" t="s">
        <v>54</v>
      </c>
      <c r="E6" s="65" t="s">
        <v>53</v>
      </c>
    </row>
    <row r="7" spans="1:5" x14ac:dyDescent="0.2">
      <c r="A7" s="61" t="s">
        <v>52</v>
      </c>
      <c r="B7" s="64"/>
      <c r="C7" s="63">
        <v>7676320</v>
      </c>
      <c r="D7" s="63">
        <v>6744820</v>
      </c>
      <c r="E7" s="63">
        <v>6713820</v>
      </c>
    </row>
    <row r="8" spans="1:5" x14ac:dyDescent="0.2">
      <c r="A8" s="63" t="s">
        <v>51</v>
      </c>
      <c r="B8" s="63"/>
      <c r="C8" s="63">
        <v>7470320</v>
      </c>
      <c r="D8" s="63">
        <v>6698820</v>
      </c>
      <c r="E8" s="63">
        <v>6667820</v>
      </c>
    </row>
    <row r="9" spans="1:5" x14ac:dyDescent="0.2">
      <c r="A9" s="62" t="s">
        <v>50</v>
      </c>
      <c r="B9" s="62"/>
      <c r="C9" s="62">
        <v>3370000</v>
      </c>
      <c r="D9" s="62">
        <v>3370000</v>
      </c>
      <c r="E9" s="62">
        <v>3339000</v>
      </c>
    </row>
    <row r="10" spans="1:5" x14ac:dyDescent="0.2">
      <c r="A10" s="62" t="s">
        <v>49</v>
      </c>
      <c r="B10" s="62"/>
      <c r="C10" s="62">
        <v>2956919</v>
      </c>
      <c r="D10" s="62">
        <v>2117769</v>
      </c>
      <c r="E10" s="62">
        <v>2117769</v>
      </c>
    </row>
    <row r="11" spans="1:5" x14ac:dyDescent="0.2">
      <c r="A11" s="62" t="s">
        <v>48</v>
      </c>
      <c r="B11" s="62"/>
      <c r="C11" s="62">
        <v>269850</v>
      </c>
      <c r="D11" s="62">
        <v>337500</v>
      </c>
      <c r="E11" s="62">
        <v>337500</v>
      </c>
    </row>
    <row r="12" spans="1:5" x14ac:dyDescent="0.2">
      <c r="A12" s="62" t="s">
        <v>47</v>
      </c>
      <c r="B12" s="62"/>
      <c r="C12" s="62">
        <v>772200</v>
      </c>
      <c r="D12" s="62">
        <v>772200</v>
      </c>
      <c r="E12" s="62">
        <v>772200</v>
      </c>
    </row>
    <row r="13" spans="1:5" x14ac:dyDescent="0.2">
      <c r="A13" s="62" t="s">
        <v>46</v>
      </c>
      <c r="B13" s="62"/>
      <c r="C13" s="62">
        <v>60851</v>
      </c>
      <c r="D13" s="62">
        <v>60851</v>
      </c>
      <c r="E13" s="62">
        <v>60851</v>
      </c>
    </row>
    <row r="14" spans="1:5" x14ac:dyDescent="0.2">
      <c r="A14" s="62" t="s">
        <v>45</v>
      </c>
      <c r="B14" s="62"/>
      <c r="C14" s="62">
        <v>40500</v>
      </c>
      <c r="D14" s="62">
        <v>40500</v>
      </c>
      <c r="E14" s="62">
        <v>40500</v>
      </c>
    </row>
    <row r="15" spans="1:5" x14ac:dyDescent="0.2">
      <c r="A15" s="63" t="s">
        <v>44</v>
      </c>
      <c r="B15" s="63"/>
      <c r="C15" s="63">
        <v>206000</v>
      </c>
      <c r="D15" s="63">
        <v>46000</v>
      </c>
      <c r="E15" s="63">
        <v>46000</v>
      </c>
    </row>
    <row r="16" spans="1:5" x14ac:dyDescent="0.2">
      <c r="A16" s="62" t="s">
        <v>43</v>
      </c>
      <c r="B16" s="62"/>
      <c r="C16" s="62">
        <v>15000</v>
      </c>
      <c r="D16" s="62">
        <v>15000</v>
      </c>
      <c r="E16" s="62">
        <v>15000</v>
      </c>
    </row>
    <row r="17" spans="1:5" x14ac:dyDescent="0.2">
      <c r="A17" s="62" t="s">
        <v>42</v>
      </c>
      <c r="B17" s="62"/>
      <c r="C17" s="62">
        <v>191000</v>
      </c>
      <c r="D17" s="62">
        <v>31000</v>
      </c>
      <c r="E17" s="62">
        <v>31000</v>
      </c>
    </row>
    <row r="18" spans="1:5" x14ac:dyDescent="0.2">
      <c r="A18" s="61" t="s">
        <v>41</v>
      </c>
      <c r="B18" s="64"/>
      <c r="C18" s="63">
        <v>7302400</v>
      </c>
      <c r="D18" s="63">
        <v>5600300</v>
      </c>
      <c r="E18" s="63">
        <v>5600300</v>
      </c>
    </row>
    <row r="19" spans="1:5" x14ac:dyDescent="0.2">
      <c r="A19" s="63" t="s">
        <v>40</v>
      </c>
      <c r="B19" s="63"/>
      <c r="C19" s="63">
        <v>5460961</v>
      </c>
      <c r="D19" s="63">
        <v>5341111</v>
      </c>
      <c r="E19" s="63">
        <v>5341111</v>
      </c>
    </row>
    <row r="20" spans="1:5" x14ac:dyDescent="0.2">
      <c r="A20" s="62" t="s">
        <v>39</v>
      </c>
      <c r="B20" s="62"/>
      <c r="C20" s="62">
        <v>1492520</v>
      </c>
      <c r="D20" s="62">
        <v>1492520</v>
      </c>
      <c r="E20" s="62">
        <v>1492520</v>
      </c>
    </row>
    <row r="21" spans="1:5" x14ac:dyDescent="0.2">
      <c r="A21" s="62" t="s">
        <v>38</v>
      </c>
      <c r="B21" s="62"/>
      <c r="C21" s="62">
        <v>2331429</v>
      </c>
      <c r="D21" s="62">
        <v>2269229</v>
      </c>
      <c r="E21" s="62">
        <v>2269229</v>
      </c>
    </row>
    <row r="22" spans="1:5" x14ac:dyDescent="0.2">
      <c r="A22" s="62" t="s">
        <v>37</v>
      </c>
      <c r="B22" s="62"/>
      <c r="C22" s="62">
        <v>81515</v>
      </c>
      <c r="D22" s="62">
        <v>81515</v>
      </c>
      <c r="E22" s="62">
        <v>81515</v>
      </c>
    </row>
    <row r="23" spans="1:5" x14ac:dyDescent="0.2">
      <c r="A23" s="62" t="s">
        <v>36</v>
      </c>
      <c r="B23" s="62"/>
      <c r="C23" s="62">
        <v>324000</v>
      </c>
      <c r="D23" s="62">
        <v>324000</v>
      </c>
      <c r="E23" s="62">
        <v>324000</v>
      </c>
    </row>
    <row r="24" spans="1:5" x14ac:dyDescent="0.2">
      <c r="A24" s="62" t="s">
        <v>35</v>
      </c>
      <c r="B24" s="62"/>
      <c r="C24" s="62">
        <v>6600</v>
      </c>
      <c r="D24" s="62">
        <v>6600</v>
      </c>
      <c r="E24" s="62">
        <v>6600</v>
      </c>
    </row>
    <row r="25" spans="1:5" x14ac:dyDescent="0.2">
      <c r="A25" s="62" t="s">
        <v>34</v>
      </c>
      <c r="B25" s="62"/>
      <c r="C25" s="62">
        <v>251200</v>
      </c>
      <c r="D25" s="62">
        <v>251200</v>
      </c>
      <c r="E25" s="62">
        <v>251200</v>
      </c>
    </row>
    <row r="26" spans="1:5" x14ac:dyDescent="0.2">
      <c r="A26" s="62" t="s">
        <v>33</v>
      </c>
      <c r="B26" s="62"/>
      <c r="C26" s="62">
        <v>973697</v>
      </c>
      <c r="D26" s="62">
        <v>916047</v>
      </c>
      <c r="E26" s="62">
        <v>916047</v>
      </c>
    </row>
    <row r="27" spans="1:5" x14ac:dyDescent="0.2">
      <c r="A27" s="63" t="s">
        <v>32</v>
      </c>
      <c r="B27" s="63"/>
      <c r="C27" s="63">
        <v>1841439</v>
      </c>
      <c r="D27" s="63">
        <v>259189</v>
      </c>
      <c r="E27" s="63">
        <v>259189</v>
      </c>
    </row>
    <row r="28" spans="1:5" x14ac:dyDescent="0.2">
      <c r="A28" s="62" t="s">
        <v>31</v>
      </c>
      <c r="B28" s="62"/>
      <c r="C28" s="62">
        <v>15000</v>
      </c>
      <c r="D28" s="62">
        <v>15000</v>
      </c>
      <c r="E28" s="62">
        <v>15000</v>
      </c>
    </row>
    <row r="29" spans="1:5" x14ac:dyDescent="0.2">
      <c r="A29" s="62" t="s">
        <v>30</v>
      </c>
      <c r="B29" s="62"/>
      <c r="C29" s="62">
        <v>961866</v>
      </c>
      <c r="D29" s="62">
        <v>149816</v>
      </c>
      <c r="E29" s="62">
        <v>149816</v>
      </c>
    </row>
    <row r="30" spans="1:5" x14ac:dyDescent="0.2">
      <c r="A30" s="62" t="s">
        <v>29</v>
      </c>
      <c r="B30" s="62"/>
      <c r="C30" s="62">
        <v>864573</v>
      </c>
      <c r="D30" s="62">
        <v>94373</v>
      </c>
      <c r="E30" s="62">
        <v>94373</v>
      </c>
    </row>
  </sheetData>
  <mergeCells count="2">
    <mergeCell ref="B2:E2"/>
    <mergeCell ref="A1:B1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AFDD-28CE-440C-BA73-A9C0652B08BE}">
  <dimension ref="A2:E32"/>
  <sheetViews>
    <sheetView workbookViewId="0">
      <selection activeCell="H24" sqref="H24"/>
    </sheetView>
  </sheetViews>
  <sheetFormatPr defaultRowHeight="12.75" x14ac:dyDescent="0.2"/>
  <cols>
    <col min="1" max="1" width="11.7109375" style="61" customWidth="1"/>
    <col min="2" max="2" width="57.28515625" style="61" customWidth="1"/>
    <col min="3" max="5" width="13.42578125" style="61" customWidth="1"/>
    <col min="6" max="252" width="9.140625" style="61"/>
    <col min="253" max="253" width="11.7109375" style="61" customWidth="1"/>
    <col min="254" max="254" width="57.28515625" style="61" customWidth="1"/>
    <col min="255" max="258" width="13.42578125" style="61" customWidth="1"/>
    <col min="259" max="259" width="8.140625" style="61" customWidth="1"/>
    <col min="260" max="260" width="10.42578125" style="61" customWidth="1"/>
    <col min="261" max="261" width="8.140625" style="61" customWidth="1"/>
    <col min="262" max="508" width="9.140625" style="61"/>
    <col min="509" max="509" width="11.7109375" style="61" customWidth="1"/>
    <col min="510" max="510" width="57.28515625" style="61" customWidth="1"/>
    <col min="511" max="514" width="13.42578125" style="61" customWidth="1"/>
    <col min="515" max="515" width="8.140625" style="61" customWidth="1"/>
    <col min="516" max="516" width="10.42578125" style="61" customWidth="1"/>
    <col min="517" max="517" width="8.140625" style="61" customWidth="1"/>
    <col min="518" max="764" width="9.140625" style="61"/>
    <col min="765" max="765" width="11.7109375" style="61" customWidth="1"/>
    <col min="766" max="766" width="57.28515625" style="61" customWidth="1"/>
    <col min="767" max="770" width="13.42578125" style="61" customWidth="1"/>
    <col min="771" max="771" width="8.140625" style="61" customWidth="1"/>
    <col min="772" max="772" width="10.42578125" style="61" customWidth="1"/>
    <col min="773" max="773" width="8.140625" style="61" customWidth="1"/>
    <col min="774" max="1020" width="9.140625" style="61"/>
    <col min="1021" max="1021" width="11.7109375" style="61" customWidth="1"/>
    <col min="1022" max="1022" width="57.28515625" style="61" customWidth="1"/>
    <col min="1023" max="1026" width="13.42578125" style="61" customWidth="1"/>
    <col min="1027" max="1027" width="8.140625" style="61" customWidth="1"/>
    <col min="1028" max="1028" width="10.42578125" style="61" customWidth="1"/>
    <col min="1029" max="1029" width="8.140625" style="61" customWidth="1"/>
    <col min="1030" max="1276" width="9.140625" style="61"/>
    <col min="1277" max="1277" width="11.7109375" style="61" customWidth="1"/>
    <col min="1278" max="1278" width="57.28515625" style="61" customWidth="1"/>
    <col min="1279" max="1282" width="13.42578125" style="61" customWidth="1"/>
    <col min="1283" max="1283" width="8.140625" style="61" customWidth="1"/>
    <col min="1284" max="1284" width="10.42578125" style="61" customWidth="1"/>
    <col min="1285" max="1285" width="8.140625" style="61" customWidth="1"/>
    <col min="1286" max="1532" width="9.140625" style="61"/>
    <col min="1533" max="1533" width="11.7109375" style="61" customWidth="1"/>
    <col min="1534" max="1534" width="57.28515625" style="61" customWidth="1"/>
    <col min="1535" max="1538" width="13.42578125" style="61" customWidth="1"/>
    <col min="1539" max="1539" width="8.140625" style="61" customWidth="1"/>
    <col min="1540" max="1540" width="10.42578125" style="61" customWidth="1"/>
    <col min="1541" max="1541" width="8.140625" style="61" customWidth="1"/>
    <col min="1542" max="1788" width="9.140625" style="61"/>
    <col min="1789" max="1789" width="11.7109375" style="61" customWidth="1"/>
    <col min="1790" max="1790" width="57.28515625" style="61" customWidth="1"/>
    <col min="1791" max="1794" width="13.42578125" style="61" customWidth="1"/>
    <col min="1795" max="1795" width="8.140625" style="61" customWidth="1"/>
    <col min="1796" max="1796" width="10.42578125" style="61" customWidth="1"/>
    <col min="1797" max="1797" width="8.140625" style="61" customWidth="1"/>
    <col min="1798" max="2044" width="9.140625" style="61"/>
    <col min="2045" max="2045" width="11.7109375" style="61" customWidth="1"/>
    <col min="2046" max="2046" width="57.28515625" style="61" customWidth="1"/>
    <col min="2047" max="2050" width="13.42578125" style="61" customWidth="1"/>
    <col min="2051" max="2051" width="8.140625" style="61" customWidth="1"/>
    <col min="2052" max="2052" width="10.42578125" style="61" customWidth="1"/>
    <col min="2053" max="2053" width="8.140625" style="61" customWidth="1"/>
    <col min="2054" max="2300" width="9.140625" style="61"/>
    <col min="2301" max="2301" width="11.7109375" style="61" customWidth="1"/>
    <col min="2302" max="2302" width="57.28515625" style="61" customWidth="1"/>
    <col min="2303" max="2306" width="13.42578125" style="61" customWidth="1"/>
    <col min="2307" max="2307" width="8.140625" style="61" customWidth="1"/>
    <col min="2308" max="2308" width="10.42578125" style="61" customWidth="1"/>
    <col min="2309" max="2309" width="8.140625" style="61" customWidth="1"/>
    <col min="2310" max="2556" width="9.140625" style="61"/>
    <col min="2557" max="2557" width="11.7109375" style="61" customWidth="1"/>
    <col min="2558" max="2558" width="57.28515625" style="61" customWidth="1"/>
    <col min="2559" max="2562" width="13.42578125" style="61" customWidth="1"/>
    <col min="2563" max="2563" width="8.140625" style="61" customWidth="1"/>
    <col min="2564" max="2564" width="10.42578125" style="61" customWidth="1"/>
    <col min="2565" max="2565" width="8.140625" style="61" customWidth="1"/>
    <col min="2566" max="2812" width="9.140625" style="61"/>
    <col min="2813" max="2813" width="11.7109375" style="61" customWidth="1"/>
    <col min="2814" max="2814" width="57.28515625" style="61" customWidth="1"/>
    <col min="2815" max="2818" width="13.42578125" style="61" customWidth="1"/>
    <col min="2819" max="2819" width="8.140625" style="61" customWidth="1"/>
    <col min="2820" max="2820" width="10.42578125" style="61" customWidth="1"/>
    <col min="2821" max="2821" width="8.140625" style="61" customWidth="1"/>
    <col min="2822" max="3068" width="9.140625" style="61"/>
    <col min="3069" max="3069" width="11.7109375" style="61" customWidth="1"/>
    <col min="3070" max="3070" width="57.28515625" style="61" customWidth="1"/>
    <col min="3071" max="3074" width="13.42578125" style="61" customWidth="1"/>
    <col min="3075" max="3075" width="8.140625" style="61" customWidth="1"/>
    <col min="3076" max="3076" width="10.42578125" style="61" customWidth="1"/>
    <col min="3077" max="3077" width="8.140625" style="61" customWidth="1"/>
    <col min="3078" max="3324" width="9.140625" style="61"/>
    <col min="3325" max="3325" width="11.7109375" style="61" customWidth="1"/>
    <col min="3326" max="3326" width="57.28515625" style="61" customWidth="1"/>
    <col min="3327" max="3330" width="13.42578125" style="61" customWidth="1"/>
    <col min="3331" max="3331" width="8.140625" style="61" customWidth="1"/>
    <col min="3332" max="3332" width="10.42578125" style="61" customWidth="1"/>
    <col min="3333" max="3333" width="8.140625" style="61" customWidth="1"/>
    <col min="3334" max="3580" width="9.140625" style="61"/>
    <col min="3581" max="3581" width="11.7109375" style="61" customWidth="1"/>
    <col min="3582" max="3582" width="57.28515625" style="61" customWidth="1"/>
    <col min="3583" max="3586" width="13.42578125" style="61" customWidth="1"/>
    <col min="3587" max="3587" width="8.140625" style="61" customWidth="1"/>
    <col min="3588" max="3588" width="10.42578125" style="61" customWidth="1"/>
    <col min="3589" max="3589" width="8.140625" style="61" customWidth="1"/>
    <col min="3590" max="3836" width="9.140625" style="61"/>
    <col min="3837" max="3837" width="11.7109375" style="61" customWidth="1"/>
    <col min="3838" max="3838" width="57.28515625" style="61" customWidth="1"/>
    <col min="3839" max="3842" width="13.42578125" style="61" customWidth="1"/>
    <col min="3843" max="3843" width="8.140625" style="61" customWidth="1"/>
    <col min="3844" max="3844" width="10.42578125" style="61" customWidth="1"/>
    <col min="3845" max="3845" width="8.140625" style="61" customWidth="1"/>
    <col min="3846" max="4092" width="9.140625" style="61"/>
    <col min="4093" max="4093" width="11.7109375" style="61" customWidth="1"/>
    <col min="4094" max="4094" width="57.28515625" style="61" customWidth="1"/>
    <col min="4095" max="4098" width="13.42578125" style="61" customWidth="1"/>
    <col min="4099" max="4099" width="8.140625" style="61" customWidth="1"/>
    <col min="4100" max="4100" width="10.42578125" style="61" customWidth="1"/>
    <col min="4101" max="4101" width="8.140625" style="61" customWidth="1"/>
    <col min="4102" max="4348" width="9.140625" style="61"/>
    <col min="4349" max="4349" width="11.7109375" style="61" customWidth="1"/>
    <col min="4350" max="4350" width="57.28515625" style="61" customWidth="1"/>
    <col min="4351" max="4354" width="13.42578125" style="61" customWidth="1"/>
    <col min="4355" max="4355" width="8.140625" style="61" customWidth="1"/>
    <col min="4356" max="4356" width="10.42578125" style="61" customWidth="1"/>
    <col min="4357" max="4357" width="8.140625" style="61" customWidth="1"/>
    <col min="4358" max="4604" width="9.140625" style="61"/>
    <col min="4605" max="4605" width="11.7109375" style="61" customWidth="1"/>
    <col min="4606" max="4606" width="57.28515625" style="61" customWidth="1"/>
    <col min="4607" max="4610" width="13.42578125" style="61" customWidth="1"/>
    <col min="4611" max="4611" width="8.140625" style="61" customWidth="1"/>
    <col min="4612" max="4612" width="10.42578125" style="61" customWidth="1"/>
    <col min="4613" max="4613" width="8.140625" style="61" customWidth="1"/>
    <col min="4614" max="4860" width="9.140625" style="61"/>
    <col min="4861" max="4861" width="11.7109375" style="61" customWidth="1"/>
    <col min="4862" max="4862" width="57.28515625" style="61" customWidth="1"/>
    <col min="4863" max="4866" width="13.42578125" style="61" customWidth="1"/>
    <col min="4867" max="4867" width="8.140625" style="61" customWidth="1"/>
    <col min="4868" max="4868" width="10.42578125" style="61" customWidth="1"/>
    <col min="4869" max="4869" width="8.140625" style="61" customWidth="1"/>
    <col min="4870" max="5116" width="9.140625" style="61"/>
    <col min="5117" max="5117" width="11.7109375" style="61" customWidth="1"/>
    <col min="5118" max="5118" width="57.28515625" style="61" customWidth="1"/>
    <col min="5119" max="5122" width="13.42578125" style="61" customWidth="1"/>
    <col min="5123" max="5123" width="8.140625" style="61" customWidth="1"/>
    <col min="5124" max="5124" width="10.42578125" style="61" customWidth="1"/>
    <col min="5125" max="5125" width="8.140625" style="61" customWidth="1"/>
    <col min="5126" max="5372" width="9.140625" style="61"/>
    <col min="5373" max="5373" width="11.7109375" style="61" customWidth="1"/>
    <col min="5374" max="5374" width="57.28515625" style="61" customWidth="1"/>
    <col min="5375" max="5378" width="13.42578125" style="61" customWidth="1"/>
    <col min="5379" max="5379" width="8.140625" style="61" customWidth="1"/>
    <col min="5380" max="5380" width="10.42578125" style="61" customWidth="1"/>
    <col min="5381" max="5381" width="8.140625" style="61" customWidth="1"/>
    <col min="5382" max="5628" width="9.140625" style="61"/>
    <col min="5629" max="5629" width="11.7109375" style="61" customWidth="1"/>
    <col min="5630" max="5630" width="57.28515625" style="61" customWidth="1"/>
    <col min="5631" max="5634" width="13.42578125" style="61" customWidth="1"/>
    <col min="5635" max="5635" width="8.140625" style="61" customWidth="1"/>
    <col min="5636" max="5636" width="10.42578125" style="61" customWidth="1"/>
    <col min="5637" max="5637" width="8.140625" style="61" customWidth="1"/>
    <col min="5638" max="5884" width="9.140625" style="61"/>
    <col min="5885" max="5885" width="11.7109375" style="61" customWidth="1"/>
    <col min="5886" max="5886" width="57.28515625" style="61" customWidth="1"/>
    <col min="5887" max="5890" width="13.42578125" style="61" customWidth="1"/>
    <col min="5891" max="5891" width="8.140625" style="61" customWidth="1"/>
    <col min="5892" max="5892" width="10.42578125" style="61" customWidth="1"/>
    <col min="5893" max="5893" width="8.140625" style="61" customWidth="1"/>
    <col min="5894" max="6140" width="9.140625" style="61"/>
    <col min="6141" max="6141" width="11.7109375" style="61" customWidth="1"/>
    <col min="6142" max="6142" width="57.28515625" style="61" customWidth="1"/>
    <col min="6143" max="6146" width="13.42578125" style="61" customWidth="1"/>
    <col min="6147" max="6147" width="8.140625" style="61" customWidth="1"/>
    <col min="6148" max="6148" width="10.42578125" style="61" customWidth="1"/>
    <col min="6149" max="6149" width="8.140625" style="61" customWidth="1"/>
    <col min="6150" max="6396" width="9.140625" style="61"/>
    <col min="6397" max="6397" width="11.7109375" style="61" customWidth="1"/>
    <col min="6398" max="6398" width="57.28515625" style="61" customWidth="1"/>
    <col min="6399" max="6402" width="13.42578125" style="61" customWidth="1"/>
    <col min="6403" max="6403" width="8.140625" style="61" customWidth="1"/>
    <col min="6404" max="6404" width="10.42578125" style="61" customWidth="1"/>
    <col min="6405" max="6405" width="8.140625" style="61" customWidth="1"/>
    <col min="6406" max="6652" width="9.140625" style="61"/>
    <col min="6653" max="6653" width="11.7109375" style="61" customWidth="1"/>
    <col min="6654" max="6654" width="57.28515625" style="61" customWidth="1"/>
    <col min="6655" max="6658" width="13.42578125" style="61" customWidth="1"/>
    <col min="6659" max="6659" width="8.140625" style="61" customWidth="1"/>
    <col min="6660" max="6660" width="10.42578125" style="61" customWidth="1"/>
    <col min="6661" max="6661" width="8.140625" style="61" customWidth="1"/>
    <col min="6662" max="6908" width="9.140625" style="61"/>
    <col min="6909" max="6909" width="11.7109375" style="61" customWidth="1"/>
    <col min="6910" max="6910" width="57.28515625" style="61" customWidth="1"/>
    <col min="6911" max="6914" width="13.42578125" style="61" customWidth="1"/>
    <col min="6915" max="6915" width="8.140625" style="61" customWidth="1"/>
    <col min="6916" max="6916" width="10.42578125" style="61" customWidth="1"/>
    <col min="6917" max="6917" width="8.140625" style="61" customWidth="1"/>
    <col min="6918" max="7164" width="9.140625" style="61"/>
    <col min="7165" max="7165" width="11.7109375" style="61" customWidth="1"/>
    <col min="7166" max="7166" width="57.28515625" style="61" customWidth="1"/>
    <col min="7167" max="7170" width="13.42578125" style="61" customWidth="1"/>
    <col min="7171" max="7171" width="8.140625" style="61" customWidth="1"/>
    <col min="7172" max="7172" width="10.42578125" style="61" customWidth="1"/>
    <col min="7173" max="7173" width="8.140625" style="61" customWidth="1"/>
    <col min="7174" max="7420" width="9.140625" style="61"/>
    <col min="7421" max="7421" width="11.7109375" style="61" customWidth="1"/>
    <col min="7422" max="7422" width="57.28515625" style="61" customWidth="1"/>
    <col min="7423" max="7426" width="13.42578125" style="61" customWidth="1"/>
    <col min="7427" max="7427" width="8.140625" style="61" customWidth="1"/>
    <col min="7428" max="7428" width="10.42578125" style="61" customWidth="1"/>
    <col min="7429" max="7429" width="8.140625" style="61" customWidth="1"/>
    <col min="7430" max="7676" width="9.140625" style="61"/>
    <col min="7677" max="7677" width="11.7109375" style="61" customWidth="1"/>
    <col min="7678" max="7678" width="57.28515625" style="61" customWidth="1"/>
    <col min="7679" max="7682" width="13.42578125" style="61" customWidth="1"/>
    <col min="7683" max="7683" width="8.140625" style="61" customWidth="1"/>
    <col min="7684" max="7684" width="10.42578125" style="61" customWidth="1"/>
    <col min="7685" max="7685" width="8.140625" style="61" customWidth="1"/>
    <col min="7686" max="7932" width="9.140625" style="61"/>
    <col min="7933" max="7933" width="11.7109375" style="61" customWidth="1"/>
    <col min="7934" max="7934" width="57.28515625" style="61" customWidth="1"/>
    <col min="7935" max="7938" width="13.42578125" style="61" customWidth="1"/>
    <col min="7939" max="7939" width="8.140625" style="61" customWidth="1"/>
    <col min="7940" max="7940" width="10.42578125" style="61" customWidth="1"/>
    <col min="7941" max="7941" width="8.140625" style="61" customWidth="1"/>
    <col min="7942" max="8188" width="9.140625" style="61"/>
    <col min="8189" max="8189" width="11.7109375" style="61" customWidth="1"/>
    <col min="8190" max="8190" width="57.28515625" style="61" customWidth="1"/>
    <col min="8191" max="8194" width="13.42578125" style="61" customWidth="1"/>
    <col min="8195" max="8195" width="8.140625" style="61" customWidth="1"/>
    <col min="8196" max="8196" width="10.42578125" style="61" customWidth="1"/>
    <col min="8197" max="8197" width="8.140625" style="61" customWidth="1"/>
    <col min="8198" max="8444" width="9.140625" style="61"/>
    <col min="8445" max="8445" width="11.7109375" style="61" customWidth="1"/>
    <col min="8446" max="8446" width="57.28515625" style="61" customWidth="1"/>
    <col min="8447" max="8450" width="13.42578125" style="61" customWidth="1"/>
    <col min="8451" max="8451" width="8.140625" style="61" customWidth="1"/>
    <col min="8452" max="8452" width="10.42578125" style="61" customWidth="1"/>
    <col min="8453" max="8453" width="8.140625" style="61" customWidth="1"/>
    <col min="8454" max="8700" width="9.140625" style="61"/>
    <col min="8701" max="8701" width="11.7109375" style="61" customWidth="1"/>
    <col min="8702" max="8702" width="57.28515625" style="61" customWidth="1"/>
    <col min="8703" max="8706" width="13.42578125" style="61" customWidth="1"/>
    <col min="8707" max="8707" width="8.140625" style="61" customWidth="1"/>
    <col min="8708" max="8708" width="10.42578125" style="61" customWidth="1"/>
    <col min="8709" max="8709" width="8.140625" style="61" customWidth="1"/>
    <col min="8710" max="8956" width="9.140625" style="61"/>
    <col min="8957" max="8957" width="11.7109375" style="61" customWidth="1"/>
    <col min="8958" max="8958" width="57.28515625" style="61" customWidth="1"/>
    <col min="8959" max="8962" width="13.42578125" style="61" customWidth="1"/>
    <col min="8963" max="8963" width="8.140625" style="61" customWidth="1"/>
    <col min="8964" max="8964" width="10.42578125" style="61" customWidth="1"/>
    <col min="8965" max="8965" width="8.140625" style="61" customWidth="1"/>
    <col min="8966" max="9212" width="9.140625" style="61"/>
    <col min="9213" max="9213" width="11.7109375" style="61" customWidth="1"/>
    <col min="9214" max="9214" width="57.28515625" style="61" customWidth="1"/>
    <col min="9215" max="9218" width="13.42578125" style="61" customWidth="1"/>
    <col min="9219" max="9219" width="8.140625" style="61" customWidth="1"/>
    <col min="9220" max="9220" width="10.42578125" style="61" customWidth="1"/>
    <col min="9221" max="9221" width="8.140625" style="61" customWidth="1"/>
    <col min="9222" max="9468" width="9.140625" style="61"/>
    <col min="9469" max="9469" width="11.7109375" style="61" customWidth="1"/>
    <col min="9470" max="9470" width="57.28515625" style="61" customWidth="1"/>
    <col min="9471" max="9474" width="13.42578125" style="61" customWidth="1"/>
    <col min="9475" max="9475" width="8.140625" style="61" customWidth="1"/>
    <col min="9476" max="9476" width="10.42578125" style="61" customWidth="1"/>
    <col min="9477" max="9477" width="8.140625" style="61" customWidth="1"/>
    <col min="9478" max="9724" width="9.140625" style="61"/>
    <col min="9725" max="9725" width="11.7109375" style="61" customWidth="1"/>
    <col min="9726" max="9726" width="57.28515625" style="61" customWidth="1"/>
    <col min="9727" max="9730" width="13.42578125" style="61" customWidth="1"/>
    <col min="9731" max="9731" width="8.140625" style="61" customWidth="1"/>
    <col min="9732" max="9732" width="10.42578125" style="61" customWidth="1"/>
    <col min="9733" max="9733" width="8.140625" style="61" customWidth="1"/>
    <col min="9734" max="9980" width="9.140625" style="61"/>
    <col min="9981" max="9981" width="11.7109375" style="61" customWidth="1"/>
    <col min="9982" max="9982" width="57.28515625" style="61" customWidth="1"/>
    <col min="9983" max="9986" width="13.42578125" style="61" customWidth="1"/>
    <col min="9987" max="9987" width="8.140625" style="61" customWidth="1"/>
    <col min="9988" max="9988" width="10.42578125" style="61" customWidth="1"/>
    <col min="9989" max="9989" width="8.140625" style="61" customWidth="1"/>
    <col min="9990" max="10236" width="9.140625" style="61"/>
    <col min="10237" max="10237" width="11.7109375" style="61" customWidth="1"/>
    <col min="10238" max="10238" width="57.28515625" style="61" customWidth="1"/>
    <col min="10239" max="10242" width="13.42578125" style="61" customWidth="1"/>
    <col min="10243" max="10243" width="8.140625" style="61" customWidth="1"/>
    <col min="10244" max="10244" width="10.42578125" style="61" customWidth="1"/>
    <col min="10245" max="10245" width="8.140625" style="61" customWidth="1"/>
    <col min="10246" max="10492" width="9.140625" style="61"/>
    <col min="10493" max="10493" width="11.7109375" style="61" customWidth="1"/>
    <col min="10494" max="10494" width="57.28515625" style="61" customWidth="1"/>
    <col min="10495" max="10498" width="13.42578125" style="61" customWidth="1"/>
    <col min="10499" max="10499" width="8.140625" style="61" customWidth="1"/>
    <col min="10500" max="10500" width="10.42578125" style="61" customWidth="1"/>
    <col min="10501" max="10501" width="8.140625" style="61" customWidth="1"/>
    <col min="10502" max="10748" width="9.140625" style="61"/>
    <col min="10749" max="10749" width="11.7109375" style="61" customWidth="1"/>
    <col min="10750" max="10750" width="57.28515625" style="61" customWidth="1"/>
    <col min="10751" max="10754" width="13.42578125" style="61" customWidth="1"/>
    <col min="10755" max="10755" width="8.140625" style="61" customWidth="1"/>
    <col min="10756" max="10756" width="10.42578125" style="61" customWidth="1"/>
    <col min="10757" max="10757" width="8.140625" style="61" customWidth="1"/>
    <col min="10758" max="11004" width="9.140625" style="61"/>
    <col min="11005" max="11005" width="11.7109375" style="61" customWidth="1"/>
    <col min="11006" max="11006" width="57.28515625" style="61" customWidth="1"/>
    <col min="11007" max="11010" width="13.42578125" style="61" customWidth="1"/>
    <col min="11011" max="11011" width="8.140625" style="61" customWidth="1"/>
    <col min="11012" max="11012" width="10.42578125" style="61" customWidth="1"/>
    <col min="11013" max="11013" width="8.140625" style="61" customWidth="1"/>
    <col min="11014" max="11260" width="9.140625" style="61"/>
    <col min="11261" max="11261" width="11.7109375" style="61" customWidth="1"/>
    <col min="11262" max="11262" width="57.28515625" style="61" customWidth="1"/>
    <col min="11263" max="11266" width="13.42578125" style="61" customWidth="1"/>
    <col min="11267" max="11267" width="8.140625" style="61" customWidth="1"/>
    <col min="11268" max="11268" width="10.42578125" style="61" customWidth="1"/>
    <col min="11269" max="11269" width="8.140625" style="61" customWidth="1"/>
    <col min="11270" max="11516" width="9.140625" style="61"/>
    <col min="11517" max="11517" width="11.7109375" style="61" customWidth="1"/>
    <col min="11518" max="11518" width="57.28515625" style="61" customWidth="1"/>
    <col min="11519" max="11522" width="13.42578125" style="61" customWidth="1"/>
    <col min="11523" max="11523" width="8.140625" style="61" customWidth="1"/>
    <col min="11524" max="11524" width="10.42578125" style="61" customWidth="1"/>
    <col min="11525" max="11525" width="8.140625" style="61" customWidth="1"/>
    <col min="11526" max="11772" width="9.140625" style="61"/>
    <col min="11773" max="11773" width="11.7109375" style="61" customWidth="1"/>
    <col min="11774" max="11774" width="57.28515625" style="61" customWidth="1"/>
    <col min="11775" max="11778" width="13.42578125" style="61" customWidth="1"/>
    <col min="11779" max="11779" width="8.140625" style="61" customWidth="1"/>
    <col min="11780" max="11780" width="10.42578125" style="61" customWidth="1"/>
    <col min="11781" max="11781" width="8.140625" style="61" customWidth="1"/>
    <col min="11782" max="12028" width="9.140625" style="61"/>
    <col min="12029" max="12029" width="11.7109375" style="61" customWidth="1"/>
    <col min="12030" max="12030" width="57.28515625" style="61" customWidth="1"/>
    <col min="12031" max="12034" width="13.42578125" style="61" customWidth="1"/>
    <col min="12035" max="12035" width="8.140625" style="61" customWidth="1"/>
    <col min="12036" max="12036" width="10.42578125" style="61" customWidth="1"/>
    <col min="12037" max="12037" width="8.140625" style="61" customWidth="1"/>
    <col min="12038" max="12284" width="9.140625" style="61"/>
    <col min="12285" max="12285" width="11.7109375" style="61" customWidth="1"/>
    <col min="12286" max="12286" width="57.28515625" style="61" customWidth="1"/>
    <col min="12287" max="12290" width="13.42578125" style="61" customWidth="1"/>
    <col min="12291" max="12291" width="8.140625" style="61" customWidth="1"/>
    <col min="12292" max="12292" width="10.42578125" style="61" customWidth="1"/>
    <col min="12293" max="12293" width="8.140625" style="61" customWidth="1"/>
    <col min="12294" max="12540" width="9.140625" style="61"/>
    <col min="12541" max="12541" width="11.7109375" style="61" customWidth="1"/>
    <col min="12542" max="12542" width="57.28515625" style="61" customWidth="1"/>
    <col min="12543" max="12546" width="13.42578125" style="61" customWidth="1"/>
    <col min="12547" max="12547" width="8.140625" style="61" customWidth="1"/>
    <col min="12548" max="12548" width="10.42578125" style="61" customWidth="1"/>
    <col min="12549" max="12549" width="8.140625" style="61" customWidth="1"/>
    <col min="12550" max="12796" width="9.140625" style="61"/>
    <col min="12797" max="12797" width="11.7109375" style="61" customWidth="1"/>
    <col min="12798" max="12798" width="57.28515625" style="61" customWidth="1"/>
    <col min="12799" max="12802" width="13.42578125" style="61" customWidth="1"/>
    <col min="12803" max="12803" width="8.140625" style="61" customWidth="1"/>
    <col min="12804" max="12804" width="10.42578125" style="61" customWidth="1"/>
    <col min="12805" max="12805" width="8.140625" style="61" customWidth="1"/>
    <col min="12806" max="13052" width="9.140625" style="61"/>
    <col min="13053" max="13053" width="11.7109375" style="61" customWidth="1"/>
    <col min="13054" max="13054" width="57.28515625" style="61" customWidth="1"/>
    <col min="13055" max="13058" width="13.42578125" style="61" customWidth="1"/>
    <col min="13059" max="13059" width="8.140625" style="61" customWidth="1"/>
    <col min="13060" max="13060" width="10.42578125" style="61" customWidth="1"/>
    <col min="13061" max="13061" width="8.140625" style="61" customWidth="1"/>
    <col min="13062" max="13308" width="9.140625" style="61"/>
    <col min="13309" max="13309" width="11.7109375" style="61" customWidth="1"/>
    <col min="13310" max="13310" width="57.28515625" style="61" customWidth="1"/>
    <col min="13311" max="13314" width="13.42578125" style="61" customWidth="1"/>
    <col min="13315" max="13315" width="8.140625" style="61" customWidth="1"/>
    <col min="13316" max="13316" width="10.42578125" style="61" customWidth="1"/>
    <col min="13317" max="13317" width="8.140625" style="61" customWidth="1"/>
    <col min="13318" max="13564" width="9.140625" style="61"/>
    <col min="13565" max="13565" width="11.7109375" style="61" customWidth="1"/>
    <col min="13566" max="13566" width="57.28515625" style="61" customWidth="1"/>
    <col min="13567" max="13570" width="13.42578125" style="61" customWidth="1"/>
    <col min="13571" max="13571" width="8.140625" style="61" customWidth="1"/>
    <col min="13572" max="13572" width="10.42578125" style="61" customWidth="1"/>
    <col min="13573" max="13573" width="8.140625" style="61" customWidth="1"/>
    <col min="13574" max="13820" width="9.140625" style="61"/>
    <col min="13821" max="13821" width="11.7109375" style="61" customWidth="1"/>
    <col min="13822" max="13822" width="57.28515625" style="61" customWidth="1"/>
    <col min="13823" max="13826" width="13.42578125" style="61" customWidth="1"/>
    <col min="13827" max="13827" width="8.140625" style="61" customWidth="1"/>
    <col min="13828" max="13828" width="10.42578125" style="61" customWidth="1"/>
    <col min="13829" max="13829" width="8.140625" style="61" customWidth="1"/>
    <col min="13830" max="14076" width="9.140625" style="61"/>
    <col min="14077" max="14077" width="11.7109375" style="61" customWidth="1"/>
    <col min="14078" max="14078" width="57.28515625" style="61" customWidth="1"/>
    <col min="14079" max="14082" width="13.42578125" style="61" customWidth="1"/>
    <col min="14083" max="14083" width="8.140625" style="61" customWidth="1"/>
    <col min="14084" max="14084" width="10.42578125" style="61" customWidth="1"/>
    <col min="14085" max="14085" width="8.140625" style="61" customWidth="1"/>
    <col min="14086" max="14332" width="9.140625" style="61"/>
    <col min="14333" max="14333" width="11.7109375" style="61" customWidth="1"/>
    <col min="14334" max="14334" width="57.28515625" style="61" customWidth="1"/>
    <col min="14335" max="14338" width="13.42578125" style="61" customWidth="1"/>
    <col min="14339" max="14339" width="8.140625" style="61" customWidth="1"/>
    <col min="14340" max="14340" width="10.42578125" style="61" customWidth="1"/>
    <col min="14341" max="14341" width="8.140625" style="61" customWidth="1"/>
    <col min="14342" max="14588" width="9.140625" style="61"/>
    <col min="14589" max="14589" width="11.7109375" style="61" customWidth="1"/>
    <col min="14590" max="14590" width="57.28515625" style="61" customWidth="1"/>
    <col min="14591" max="14594" width="13.42578125" style="61" customWidth="1"/>
    <col min="14595" max="14595" width="8.140625" style="61" customWidth="1"/>
    <col min="14596" max="14596" width="10.42578125" style="61" customWidth="1"/>
    <col min="14597" max="14597" width="8.140625" style="61" customWidth="1"/>
    <col min="14598" max="14844" width="9.140625" style="61"/>
    <col min="14845" max="14845" width="11.7109375" style="61" customWidth="1"/>
    <col min="14846" max="14846" width="57.28515625" style="61" customWidth="1"/>
    <col min="14847" max="14850" width="13.42578125" style="61" customWidth="1"/>
    <col min="14851" max="14851" width="8.140625" style="61" customWidth="1"/>
    <col min="14852" max="14852" width="10.42578125" style="61" customWidth="1"/>
    <col min="14853" max="14853" width="8.140625" style="61" customWidth="1"/>
    <col min="14854" max="15100" width="9.140625" style="61"/>
    <col min="15101" max="15101" width="11.7109375" style="61" customWidth="1"/>
    <col min="15102" max="15102" width="57.28515625" style="61" customWidth="1"/>
    <col min="15103" max="15106" width="13.42578125" style="61" customWidth="1"/>
    <col min="15107" max="15107" width="8.140625" style="61" customWidth="1"/>
    <col min="15108" max="15108" width="10.42578125" style="61" customWidth="1"/>
    <col min="15109" max="15109" width="8.140625" style="61" customWidth="1"/>
    <col min="15110" max="15356" width="9.140625" style="61"/>
    <col min="15357" max="15357" width="11.7109375" style="61" customWidth="1"/>
    <col min="15358" max="15358" width="57.28515625" style="61" customWidth="1"/>
    <col min="15359" max="15362" width="13.42578125" style="61" customWidth="1"/>
    <col min="15363" max="15363" width="8.140625" style="61" customWidth="1"/>
    <col min="15364" max="15364" width="10.42578125" style="61" customWidth="1"/>
    <col min="15365" max="15365" width="8.140625" style="61" customWidth="1"/>
    <col min="15366" max="15612" width="9.140625" style="61"/>
    <col min="15613" max="15613" width="11.7109375" style="61" customWidth="1"/>
    <col min="15614" max="15614" width="57.28515625" style="61" customWidth="1"/>
    <col min="15615" max="15618" width="13.42578125" style="61" customWidth="1"/>
    <col min="15619" max="15619" width="8.140625" style="61" customWidth="1"/>
    <col min="15620" max="15620" width="10.42578125" style="61" customWidth="1"/>
    <col min="15621" max="15621" width="8.140625" style="61" customWidth="1"/>
    <col min="15622" max="15868" width="9.140625" style="61"/>
    <col min="15869" max="15869" width="11.7109375" style="61" customWidth="1"/>
    <col min="15870" max="15870" width="57.28515625" style="61" customWidth="1"/>
    <col min="15871" max="15874" width="13.42578125" style="61" customWidth="1"/>
    <col min="15875" max="15875" width="8.140625" style="61" customWidth="1"/>
    <col min="15876" max="15876" width="10.42578125" style="61" customWidth="1"/>
    <col min="15877" max="15877" width="8.140625" style="61" customWidth="1"/>
    <col min="15878" max="16124" width="9.140625" style="61"/>
    <col min="16125" max="16125" width="11.7109375" style="61" customWidth="1"/>
    <col min="16126" max="16126" width="57.28515625" style="61" customWidth="1"/>
    <col min="16127" max="16130" width="13.42578125" style="61" customWidth="1"/>
    <col min="16131" max="16131" width="8.140625" style="61" customWidth="1"/>
    <col min="16132" max="16132" width="10.42578125" style="61" customWidth="1"/>
    <col min="16133" max="16133" width="8.140625" style="61" customWidth="1"/>
    <col min="16134" max="16384" width="9.140625" style="61"/>
  </cols>
  <sheetData>
    <row r="2" spans="1:5" x14ac:dyDescent="0.2">
      <c r="C2" s="65" t="s">
        <v>59</v>
      </c>
      <c r="D2" s="65" t="s">
        <v>58</v>
      </c>
      <c r="E2" s="65" t="s">
        <v>58</v>
      </c>
    </row>
    <row r="3" spans="1:5" x14ac:dyDescent="0.2">
      <c r="C3" s="65"/>
      <c r="D3" s="65"/>
      <c r="E3" s="65"/>
    </row>
    <row r="4" spans="1:5" x14ac:dyDescent="0.2">
      <c r="A4" s="66" t="s">
        <v>57</v>
      </c>
      <c r="B4" s="66" t="s">
        <v>56</v>
      </c>
      <c r="C4" s="65" t="s">
        <v>55</v>
      </c>
      <c r="D4" s="65" t="s">
        <v>54</v>
      </c>
      <c r="E4" s="65" t="s">
        <v>53</v>
      </c>
    </row>
    <row r="5" spans="1:5" x14ac:dyDescent="0.2">
      <c r="A5" s="61" t="s">
        <v>52</v>
      </c>
      <c r="B5" s="64"/>
      <c r="C5" s="63">
        <v>7676320</v>
      </c>
      <c r="D5" s="63">
        <v>6744820</v>
      </c>
      <c r="E5" s="63">
        <v>6713820</v>
      </c>
    </row>
    <row r="6" spans="1:5" x14ac:dyDescent="0.2">
      <c r="A6" s="74" t="s">
        <v>60</v>
      </c>
      <c r="B6" s="74"/>
      <c r="C6" s="75">
        <v>5122500</v>
      </c>
      <c r="D6" s="75">
        <v>5122500</v>
      </c>
      <c r="E6" s="75">
        <v>5091500</v>
      </c>
    </row>
    <row r="7" spans="1:5" x14ac:dyDescent="0.2">
      <c r="A7" s="76" t="s">
        <v>61</v>
      </c>
      <c r="B7" s="76"/>
      <c r="C7" s="77">
        <v>5122500</v>
      </c>
      <c r="D7" s="77">
        <v>5122500</v>
      </c>
      <c r="E7" s="77">
        <v>5091500</v>
      </c>
    </row>
    <row r="8" spans="1:5" x14ac:dyDescent="0.2">
      <c r="A8" s="74" t="s">
        <v>62</v>
      </c>
      <c r="B8" s="74"/>
      <c r="C8" s="75">
        <v>281602</v>
      </c>
      <c r="D8" s="75">
        <v>281602</v>
      </c>
      <c r="E8" s="75">
        <v>281602</v>
      </c>
    </row>
    <row r="9" spans="1:5" x14ac:dyDescent="0.2">
      <c r="A9" s="76" t="s">
        <v>63</v>
      </c>
      <c r="B9" s="76"/>
      <c r="C9" s="77">
        <v>281602</v>
      </c>
      <c r="D9" s="77">
        <v>281602</v>
      </c>
      <c r="E9" s="77">
        <v>281602</v>
      </c>
    </row>
    <row r="10" spans="1:5" x14ac:dyDescent="0.2">
      <c r="A10" s="74" t="s">
        <v>64</v>
      </c>
      <c r="B10" s="74"/>
      <c r="C10" s="75">
        <v>576200</v>
      </c>
      <c r="D10" s="75">
        <v>576200</v>
      </c>
      <c r="E10" s="75">
        <v>576200</v>
      </c>
    </row>
    <row r="11" spans="1:5" x14ac:dyDescent="0.2">
      <c r="A11" s="76" t="s">
        <v>65</v>
      </c>
      <c r="B11" s="76"/>
      <c r="C11" s="77">
        <v>576200</v>
      </c>
      <c r="D11" s="77">
        <v>576200</v>
      </c>
      <c r="E11" s="77">
        <v>576200</v>
      </c>
    </row>
    <row r="12" spans="1:5" x14ac:dyDescent="0.2">
      <c r="A12" s="74" t="s">
        <v>66</v>
      </c>
      <c r="B12" s="74"/>
      <c r="C12" s="75">
        <v>1219919</v>
      </c>
      <c r="D12" s="75">
        <v>380769</v>
      </c>
      <c r="E12" s="75">
        <v>380769</v>
      </c>
    </row>
    <row r="13" spans="1:5" x14ac:dyDescent="0.2">
      <c r="A13" s="76" t="s">
        <v>67</v>
      </c>
      <c r="B13" s="76"/>
      <c r="C13" s="77">
        <v>1219919</v>
      </c>
      <c r="D13" s="77">
        <v>380769</v>
      </c>
      <c r="E13" s="77">
        <v>380769</v>
      </c>
    </row>
    <row r="14" spans="1:5" x14ac:dyDescent="0.2">
      <c r="A14" s="74" t="s">
        <v>68</v>
      </c>
      <c r="B14" s="74"/>
      <c r="C14" s="75">
        <v>4249</v>
      </c>
      <c r="D14" s="75">
        <v>4249</v>
      </c>
      <c r="E14" s="75">
        <v>4249</v>
      </c>
    </row>
    <row r="15" spans="1:5" x14ac:dyDescent="0.2">
      <c r="A15" s="76" t="s">
        <v>69</v>
      </c>
      <c r="B15" s="76"/>
      <c r="C15" s="77">
        <v>4249</v>
      </c>
      <c r="D15" s="77">
        <v>4249</v>
      </c>
      <c r="E15" s="77">
        <v>4249</v>
      </c>
    </row>
    <row r="16" spans="1:5" x14ac:dyDescent="0.2">
      <c r="A16" s="74" t="s">
        <v>70</v>
      </c>
      <c r="B16" s="74"/>
      <c r="C16" s="75">
        <v>471850</v>
      </c>
      <c r="D16" s="75">
        <v>379500</v>
      </c>
      <c r="E16" s="75">
        <v>379500</v>
      </c>
    </row>
    <row r="17" spans="1:5" x14ac:dyDescent="0.2">
      <c r="A17" s="76" t="s">
        <v>71</v>
      </c>
      <c r="B17" s="76"/>
      <c r="C17" s="77">
        <v>471850</v>
      </c>
      <c r="D17" s="77">
        <v>379500</v>
      </c>
      <c r="E17" s="77">
        <v>379500</v>
      </c>
    </row>
    <row r="18" spans="1:5" x14ac:dyDescent="0.2">
      <c r="A18" s="61" t="s">
        <v>41</v>
      </c>
      <c r="B18" s="64"/>
      <c r="C18" s="63">
        <v>7302400</v>
      </c>
      <c r="D18" s="63">
        <v>5600300</v>
      </c>
      <c r="E18" s="63">
        <v>5600300</v>
      </c>
    </row>
    <row r="19" spans="1:5" x14ac:dyDescent="0.2">
      <c r="A19" s="74" t="s">
        <v>60</v>
      </c>
      <c r="B19" s="74"/>
      <c r="C19" s="75">
        <v>3688980</v>
      </c>
      <c r="D19" s="75">
        <v>3691980</v>
      </c>
      <c r="E19" s="75">
        <v>3691980</v>
      </c>
    </row>
    <row r="20" spans="1:5" x14ac:dyDescent="0.2">
      <c r="A20" s="76" t="s">
        <v>61</v>
      </c>
      <c r="B20" s="76"/>
      <c r="C20" s="77">
        <v>3688980</v>
      </c>
      <c r="D20" s="77">
        <v>3691980</v>
      </c>
      <c r="E20" s="77">
        <v>3691980</v>
      </c>
    </row>
    <row r="21" spans="1:5" x14ac:dyDescent="0.2">
      <c r="A21" s="74" t="s">
        <v>62</v>
      </c>
      <c r="B21" s="74"/>
      <c r="C21" s="75">
        <v>281602</v>
      </c>
      <c r="D21" s="75">
        <v>281602</v>
      </c>
      <c r="E21" s="75">
        <v>281602</v>
      </c>
    </row>
    <row r="22" spans="1:5" x14ac:dyDescent="0.2">
      <c r="A22" s="76" t="s">
        <v>63</v>
      </c>
      <c r="B22" s="76"/>
      <c r="C22" s="77">
        <v>281602</v>
      </c>
      <c r="D22" s="77">
        <v>281602</v>
      </c>
      <c r="E22" s="77">
        <v>281602</v>
      </c>
    </row>
    <row r="23" spans="1:5" x14ac:dyDescent="0.2">
      <c r="A23" s="74" t="s">
        <v>64</v>
      </c>
      <c r="B23" s="74"/>
      <c r="C23" s="75">
        <v>576200</v>
      </c>
      <c r="D23" s="75">
        <v>576200</v>
      </c>
      <c r="E23" s="75">
        <v>576200</v>
      </c>
    </row>
    <row r="24" spans="1:5" x14ac:dyDescent="0.2">
      <c r="A24" s="76" t="s">
        <v>65</v>
      </c>
      <c r="B24" s="76"/>
      <c r="C24" s="77">
        <v>576200</v>
      </c>
      <c r="D24" s="77">
        <v>576200</v>
      </c>
      <c r="E24" s="77">
        <v>576200</v>
      </c>
    </row>
    <row r="25" spans="1:5" x14ac:dyDescent="0.2">
      <c r="A25" s="74" t="s">
        <v>66</v>
      </c>
      <c r="B25" s="74"/>
      <c r="C25" s="75">
        <v>519919</v>
      </c>
      <c r="D25" s="75">
        <v>80769</v>
      </c>
      <c r="E25" s="75">
        <v>80769</v>
      </c>
    </row>
    <row r="26" spans="1:5" x14ac:dyDescent="0.2">
      <c r="A26" s="76" t="s">
        <v>67</v>
      </c>
      <c r="B26" s="76"/>
      <c r="C26" s="77">
        <v>519919</v>
      </c>
      <c r="D26" s="77">
        <v>80769</v>
      </c>
      <c r="E26" s="77">
        <v>80769</v>
      </c>
    </row>
    <row r="27" spans="1:5" x14ac:dyDescent="0.2">
      <c r="A27" s="74" t="s">
        <v>68</v>
      </c>
      <c r="B27" s="74"/>
      <c r="C27" s="75">
        <v>4249</v>
      </c>
      <c r="D27" s="75">
        <v>4249</v>
      </c>
      <c r="E27" s="75">
        <v>4249</v>
      </c>
    </row>
    <row r="28" spans="1:5" x14ac:dyDescent="0.2">
      <c r="A28" s="76" t="s">
        <v>69</v>
      </c>
      <c r="B28" s="76"/>
      <c r="C28" s="77">
        <v>4249</v>
      </c>
      <c r="D28" s="77">
        <v>4249</v>
      </c>
      <c r="E28" s="77">
        <v>4249</v>
      </c>
    </row>
    <row r="29" spans="1:5" x14ac:dyDescent="0.2">
      <c r="A29" s="74" t="s">
        <v>70</v>
      </c>
      <c r="B29" s="74"/>
      <c r="C29" s="75">
        <v>471850</v>
      </c>
      <c r="D29" s="75">
        <v>379500</v>
      </c>
      <c r="E29" s="75">
        <v>379500</v>
      </c>
    </row>
    <row r="30" spans="1:5" x14ac:dyDescent="0.2">
      <c r="A30" s="76" t="s">
        <v>71</v>
      </c>
      <c r="B30" s="76"/>
      <c r="C30" s="77">
        <v>471850</v>
      </c>
      <c r="D30" s="77">
        <v>379500</v>
      </c>
      <c r="E30" s="77">
        <v>379500</v>
      </c>
    </row>
    <row r="31" spans="1:5" x14ac:dyDescent="0.2">
      <c r="A31" s="74" t="s">
        <v>72</v>
      </c>
      <c r="B31" s="74"/>
      <c r="C31" s="75">
        <v>1759600</v>
      </c>
      <c r="D31" s="75">
        <v>586000</v>
      </c>
      <c r="E31" s="75">
        <v>586000</v>
      </c>
    </row>
    <row r="32" spans="1:5" x14ac:dyDescent="0.2">
      <c r="A32" s="76" t="s">
        <v>73</v>
      </c>
      <c r="B32" s="76"/>
      <c r="C32" s="77">
        <v>1759600</v>
      </c>
      <c r="D32" s="77">
        <v>586000</v>
      </c>
      <c r="E32" s="77">
        <v>586000</v>
      </c>
    </row>
  </sheetData>
  <autoFilter ref="E1:E40" xr:uid="{891FAFDD-28CE-440C-BA73-A9C0652B08BE}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5455-4191-4ACA-810A-3FA30708DED2}">
  <dimension ref="A1:E51"/>
  <sheetViews>
    <sheetView workbookViewId="0">
      <selection activeCell="I33" sqref="I33"/>
    </sheetView>
  </sheetViews>
  <sheetFormatPr defaultRowHeight="12.75" x14ac:dyDescent="0.2"/>
  <cols>
    <col min="1" max="1" width="11.7109375" style="61" customWidth="1"/>
    <col min="2" max="2" width="57.28515625" style="61" customWidth="1"/>
    <col min="3" max="5" width="13.42578125" style="61" customWidth="1"/>
    <col min="6" max="256" width="9.140625" style="61"/>
    <col min="257" max="257" width="11.7109375" style="61" customWidth="1"/>
    <col min="258" max="258" width="57.28515625" style="61" customWidth="1"/>
    <col min="259" max="261" width="13.42578125" style="61" customWidth="1"/>
    <col min="262" max="512" width="9.140625" style="61"/>
    <col min="513" max="513" width="11.7109375" style="61" customWidth="1"/>
    <col min="514" max="514" width="57.28515625" style="61" customWidth="1"/>
    <col min="515" max="517" width="13.42578125" style="61" customWidth="1"/>
    <col min="518" max="768" width="9.140625" style="61"/>
    <col min="769" max="769" width="11.7109375" style="61" customWidth="1"/>
    <col min="770" max="770" width="57.28515625" style="61" customWidth="1"/>
    <col min="771" max="773" width="13.42578125" style="61" customWidth="1"/>
    <col min="774" max="1024" width="9.140625" style="61"/>
    <col min="1025" max="1025" width="11.7109375" style="61" customWidth="1"/>
    <col min="1026" max="1026" width="57.28515625" style="61" customWidth="1"/>
    <col min="1027" max="1029" width="13.42578125" style="61" customWidth="1"/>
    <col min="1030" max="1280" width="9.140625" style="61"/>
    <col min="1281" max="1281" width="11.7109375" style="61" customWidth="1"/>
    <col min="1282" max="1282" width="57.28515625" style="61" customWidth="1"/>
    <col min="1283" max="1285" width="13.42578125" style="61" customWidth="1"/>
    <col min="1286" max="1536" width="9.140625" style="61"/>
    <col min="1537" max="1537" width="11.7109375" style="61" customWidth="1"/>
    <col min="1538" max="1538" width="57.28515625" style="61" customWidth="1"/>
    <col min="1539" max="1541" width="13.42578125" style="61" customWidth="1"/>
    <col min="1542" max="1792" width="9.140625" style="61"/>
    <col min="1793" max="1793" width="11.7109375" style="61" customWidth="1"/>
    <col min="1794" max="1794" width="57.28515625" style="61" customWidth="1"/>
    <col min="1795" max="1797" width="13.42578125" style="61" customWidth="1"/>
    <col min="1798" max="2048" width="9.140625" style="61"/>
    <col min="2049" max="2049" width="11.7109375" style="61" customWidth="1"/>
    <col min="2050" max="2050" width="57.28515625" style="61" customWidth="1"/>
    <col min="2051" max="2053" width="13.42578125" style="61" customWidth="1"/>
    <col min="2054" max="2304" width="9.140625" style="61"/>
    <col min="2305" max="2305" width="11.7109375" style="61" customWidth="1"/>
    <col min="2306" max="2306" width="57.28515625" style="61" customWidth="1"/>
    <col min="2307" max="2309" width="13.42578125" style="61" customWidth="1"/>
    <col min="2310" max="2560" width="9.140625" style="61"/>
    <col min="2561" max="2561" width="11.7109375" style="61" customWidth="1"/>
    <col min="2562" max="2562" width="57.28515625" style="61" customWidth="1"/>
    <col min="2563" max="2565" width="13.42578125" style="61" customWidth="1"/>
    <col min="2566" max="2816" width="9.140625" style="61"/>
    <col min="2817" max="2817" width="11.7109375" style="61" customWidth="1"/>
    <col min="2818" max="2818" width="57.28515625" style="61" customWidth="1"/>
    <col min="2819" max="2821" width="13.42578125" style="61" customWidth="1"/>
    <col min="2822" max="3072" width="9.140625" style="61"/>
    <col min="3073" max="3073" width="11.7109375" style="61" customWidth="1"/>
    <col min="3074" max="3074" width="57.28515625" style="61" customWidth="1"/>
    <col min="3075" max="3077" width="13.42578125" style="61" customWidth="1"/>
    <col min="3078" max="3328" width="9.140625" style="61"/>
    <col min="3329" max="3329" width="11.7109375" style="61" customWidth="1"/>
    <col min="3330" max="3330" width="57.28515625" style="61" customWidth="1"/>
    <col min="3331" max="3333" width="13.42578125" style="61" customWidth="1"/>
    <col min="3334" max="3584" width="9.140625" style="61"/>
    <col min="3585" max="3585" width="11.7109375" style="61" customWidth="1"/>
    <col min="3586" max="3586" width="57.28515625" style="61" customWidth="1"/>
    <col min="3587" max="3589" width="13.42578125" style="61" customWidth="1"/>
    <col min="3590" max="3840" width="9.140625" style="61"/>
    <col min="3841" max="3841" width="11.7109375" style="61" customWidth="1"/>
    <col min="3842" max="3842" width="57.28515625" style="61" customWidth="1"/>
    <col min="3843" max="3845" width="13.42578125" style="61" customWidth="1"/>
    <col min="3846" max="4096" width="9.140625" style="61"/>
    <col min="4097" max="4097" width="11.7109375" style="61" customWidth="1"/>
    <col min="4098" max="4098" width="57.28515625" style="61" customWidth="1"/>
    <col min="4099" max="4101" width="13.42578125" style="61" customWidth="1"/>
    <col min="4102" max="4352" width="9.140625" style="61"/>
    <col min="4353" max="4353" width="11.7109375" style="61" customWidth="1"/>
    <col min="4354" max="4354" width="57.28515625" style="61" customWidth="1"/>
    <col min="4355" max="4357" width="13.42578125" style="61" customWidth="1"/>
    <col min="4358" max="4608" width="9.140625" style="61"/>
    <col min="4609" max="4609" width="11.7109375" style="61" customWidth="1"/>
    <col min="4610" max="4610" width="57.28515625" style="61" customWidth="1"/>
    <col min="4611" max="4613" width="13.42578125" style="61" customWidth="1"/>
    <col min="4614" max="4864" width="9.140625" style="61"/>
    <col min="4865" max="4865" width="11.7109375" style="61" customWidth="1"/>
    <col min="4866" max="4866" width="57.28515625" style="61" customWidth="1"/>
    <col min="4867" max="4869" width="13.42578125" style="61" customWidth="1"/>
    <col min="4870" max="5120" width="9.140625" style="61"/>
    <col min="5121" max="5121" width="11.7109375" style="61" customWidth="1"/>
    <col min="5122" max="5122" width="57.28515625" style="61" customWidth="1"/>
    <col min="5123" max="5125" width="13.42578125" style="61" customWidth="1"/>
    <col min="5126" max="5376" width="9.140625" style="61"/>
    <col min="5377" max="5377" width="11.7109375" style="61" customWidth="1"/>
    <col min="5378" max="5378" width="57.28515625" style="61" customWidth="1"/>
    <col min="5379" max="5381" width="13.42578125" style="61" customWidth="1"/>
    <col min="5382" max="5632" width="9.140625" style="61"/>
    <col min="5633" max="5633" width="11.7109375" style="61" customWidth="1"/>
    <col min="5634" max="5634" width="57.28515625" style="61" customWidth="1"/>
    <col min="5635" max="5637" width="13.42578125" style="61" customWidth="1"/>
    <col min="5638" max="5888" width="9.140625" style="61"/>
    <col min="5889" max="5889" width="11.7109375" style="61" customWidth="1"/>
    <col min="5890" max="5890" width="57.28515625" style="61" customWidth="1"/>
    <col min="5891" max="5893" width="13.42578125" style="61" customWidth="1"/>
    <col min="5894" max="6144" width="9.140625" style="61"/>
    <col min="6145" max="6145" width="11.7109375" style="61" customWidth="1"/>
    <col min="6146" max="6146" width="57.28515625" style="61" customWidth="1"/>
    <col min="6147" max="6149" width="13.42578125" style="61" customWidth="1"/>
    <col min="6150" max="6400" width="9.140625" style="61"/>
    <col min="6401" max="6401" width="11.7109375" style="61" customWidth="1"/>
    <col min="6402" max="6402" width="57.28515625" style="61" customWidth="1"/>
    <col min="6403" max="6405" width="13.42578125" style="61" customWidth="1"/>
    <col min="6406" max="6656" width="9.140625" style="61"/>
    <col min="6657" max="6657" width="11.7109375" style="61" customWidth="1"/>
    <col min="6658" max="6658" width="57.28515625" style="61" customWidth="1"/>
    <col min="6659" max="6661" width="13.42578125" style="61" customWidth="1"/>
    <col min="6662" max="6912" width="9.140625" style="61"/>
    <col min="6913" max="6913" width="11.7109375" style="61" customWidth="1"/>
    <col min="6914" max="6914" width="57.28515625" style="61" customWidth="1"/>
    <col min="6915" max="6917" width="13.42578125" style="61" customWidth="1"/>
    <col min="6918" max="7168" width="9.140625" style="61"/>
    <col min="7169" max="7169" width="11.7109375" style="61" customWidth="1"/>
    <col min="7170" max="7170" width="57.28515625" style="61" customWidth="1"/>
    <col min="7171" max="7173" width="13.42578125" style="61" customWidth="1"/>
    <col min="7174" max="7424" width="9.140625" style="61"/>
    <col min="7425" max="7425" width="11.7109375" style="61" customWidth="1"/>
    <col min="7426" max="7426" width="57.28515625" style="61" customWidth="1"/>
    <col min="7427" max="7429" width="13.42578125" style="61" customWidth="1"/>
    <col min="7430" max="7680" width="9.140625" style="61"/>
    <col min="7681" max="7681" width="11.7109375" style="61" customWidth="1"/>
    <col min="7682" max="7682" width="57.28515625" style="61" customWidth="1"/>
    <col min="7683" max="7685" width="13.42578125" style="61" customWidth="1"/>
    <col min="7686" max="7936" width="9.140625" style="61"/>
    <col min="7937" max="7937" width="11.7109375" style="61" customWidth="1"/>
    <col min="7938" max="7938" width="57.28515625" style="61" customWidth="1"/>
    <col min="7939" max="7941" width="13.42578125" style="61" customWidth="1"/>
    <col min="7942" max="8192" width="9.140625" style="61"/>
    <col min="8193" max="8193" width="11.7109375" style="61" customWidth="1"/>
    <col min="8194" max="8194" width="57.28515625" style="61" customWidth="1"/>
    <col min="8195" max="8197" width="13.42578125" style="61" customWidth="1"/>
    <col min="8198" max="8448" width="9.140625" style="61"/>
    <col min="8449" max="8449" width="11.7109375" style="61" customWidth="1"/>
    <col min="8450" max="8450" width="57.28515625" style="61" customWidth="1"/>
    <col min="8451" max="8453" width="13.42578125" style="61" customWidth="1"/>
    <col min="8454" max="8704" width="9.140625" style="61"/>
    <col min="8705" max="8705" width="11.7109375" style="61" customWidth="1"/>
    <col min="8706" max="8706" width="57.28515625" style="61" customWidth="1"/>
    <col min="8707" max="8709" width="13.42578125" style="61" customWidth="1"/>
    <col min="8710" max="8960" width="9.140625" style="61"/>
    <col min="8961" max="8961" width="11.7109375" style="61" customWidth="1"/>
    <col min="8962" max="8962" width="57.28515625" style="61" customWidth="1"/>
    <col min="8963" max="8965" width="13.42578125" style="61" customWidth="1"/>
    <col min="8966" max="9216" width="9.140625" style="61"/>
    <col min="9217" max="9217" width="11.7109375" style="61" customWidth="1"/>
    <col min="9218" max="9218" width="57.28515625" style="61" customWidth="1"/>
    <col min="9219" max="9221" width="13.42578125" style="61" customWidth="1"/>
    <col min="9222" max="9472" width="9.140625" style="61"/>
    <col min="9473" max="9473" width="11.7109375" style="61" customWidth="1"/>
    <col min="9474" max="9474" width="57.28515625" style="61" customWidth="1"/>
    <col min="9475" max="9477" width="13.42578125" style="61" customWidth="1"/>
    <col min="9478" max="9728" width="9.140625" style="61"/>
    <col min="9729" max="9729" width="11.7109375" style="61" customWidth="1"/>
    <col min="9730" max="9730" width="57.28515625" style="61" customWidth="1"/>
    <col min="9731" max="9733" width="13.42578125" style="61" customWidth="1"/>
    <col min="9734" max="9984" width="9.140625" style="61"/>
    <col min="9985" max="9985" width="11.7109375" style="61" customWidth="1"/>
    <col min="9986" max="9986" width="57.28515625" style="61" customWidth="1"/>
    <col min="9987" max="9989" width="13.42578125" style="61" customWidth="1"/>
    <col min="9990" max="10240" width="9.140625" style="61"/>
    <col min="10241" max="10241" width="11.7109375" style="61" customWidth="1"/>
    <col min="10242" max="10242" width="57.28515625" style="61" customWidth="1"/>
    <col min="10243" max="10245" width="13.42578125" style="61" customWidth="1"/>
    <col min="10246" max="10496" width="9.140625" style="61"/>
    <col min="10497" max="10497" width="11.7109375" style="61" customWidth="1"/>
    <col min="10498" max="10498" width="57.28515625" style="61" customWidth="1"/>
    <col min="10499" max="10501" width="13.42578125" style="61" customWidth="1"/>
    <col min="10502" max="10752" width="9.140625" style="61"/>
    <col min="10753" max="10753" width="11.7109375" style="61" customWidth="1"/>
    <col min="10754" max="10754" width="57.28515625" style="61" customWidth="1"/>
    <col min="10755" max="10757" width="13.42578125" style="61" customWidth="1"/>
    <col min="10758" max="11008" width="9.140625" style="61"/>
    <col min="11009" max="11009" width="11.7109375" style="61" customWidth="1"/>
    <col min="11010" max="11010" width="57.28515625" style="61" customWidth="1"/>
    <col min="11011" max="11013" width="13.42578125" style="61" customWidth="1"/>
    <col min="11014" max="11264" width="9.140625" style="61"/>
    <col min="11265" max="11265" width="11.7109375" style="61" customWidth="1"/>
    <col min="11266" max="11266" width="57.28515625" style="61" customWidth="1"/>
    <col min="11267" max="11269" width="13.42578125" style="61" customWidth="1"/>
    <col min="11270" max="11520" width="9.140625" style="61"/>
    <col min="11521" max="11521" width="11.7109375" style="61" customWidth="1"/>
    <col min="11522" max="11522" width="57.28515625" style="61" customWidth="1"/>
    <col min="11523" max="11525" width="13.42578125" style="61" customWidth="1"/>
    <col min="11526" max="11776" width="9.140625" style="61"/>
    <col min="11777" max="11777" width="11.7109375" style="61" customWidth="1"/>
    <col min="11778" max="11778" width="57.28515625" style="61" customWidth="1"/>
    <col min="11779" max="11781" width="13.42578125" style="61" customWidth="1"/>
    <col min="11782" max="12032" width="9.140625" style="61"/>
    <col min="12033" max="12033" width="11.7109375" style="61" customWidth="1"/>
    <col min="12034" max="12034" width="57.28515625" style="61" customWidth="1"/>
    <col min="12035" max="12037" width="13.42578125" style="61" customWidth="1"/>
    <col min="12038" max="12288" width="9.140625" style="61"/>
    <col min="12289" max="12289" width="11.7109375" style="61" customWidth="1"/>
    <col min="12290" max="12290" width="57.28515625" style="61" customWidth="1"/>
    <col min="12291" max="12293" width="13.42578125" style="61" customWidth="1"/>
    <col min="12294" max="12544" width="9.140625" style="61"/>
    <col min="12545" max="12545" width="11.7109375" style="61" customWidth="1"/>
    <col min="12546" max="12546" width="57.28515625" style="61" customWidth="1"/>
    <col min="12547" max="12549" width="13.42578125" style="61" customWidth="1"/>
    <col min="12550" max="12800" width="9.140625" style="61"/>
    <col min="12801" max="12801" width="11.7109375" style="61" customWidth="1"/>
    <col min="12802" max="12802" width="57.28515625" style="61" customWidth="1"/>
    <col min="12803" max="12805" width="13.42578125" style="61" customWidth="1"/>
    <col min="12806" max="13056" width="9.140625" style="61"/>
    <col min="13057" max="13057" width="11.7109375" style="61" customWidth="1"/>
    <col min="13058" max="13058" width="57.28515625" style="61" customWidth="1"/>
    <col min="13059" max="13061" width="13.42578125" style="61" customWidth="1"/>
    <col min="13062" max="13312" width="9.140625" style="61"/>
    <col min="13313" max="13313" width="11.7109375" style="61" customWidth="1"/>
    <col min="13314" max="13314" width="57.28515625" style="61" customWidth="1"/>
    <col min="13315" max="13317" width="13.42578125" style="61" customWidth="1"/>
    <col min="13318" max="13568" width="9.140625" style="61"/>
    <col min="13569" max="13569" width="11.7109375" style="61" customWidth="1"/>
    <col min="13570" max="13570" width="57.28515625" style="61" customWidth="1"/>
    <col min="13571" max="13573" width="13.42578125" style="61" customWidth="1"/>
    <col min="13574" max="13824" width="9.140625" style="61"/>
    <col min="13825" max="13825" width="11.7109375" style="61" customWidth="1"/>
    <col min="13826" max="13826" width="57.28515625" style="61" customWidth="1"/>
    <col min="13827" max="13829" width="13.42578125" style="61" customWidth="1"/>
    <col min="13830" max="14080" width="9.140625" style="61"/>
    <col min="14081" max="14081" width="11.7109375" style="61" customWidth="1"/>
    <col min="14082" max="14082" width="57.28515625" style="61" customWidth="1"/>
    <col min="14083" max="14085" width="13.42578125" style="61" customWidth="1"/>
    <col min="14086" max="14336" width="9.140625" style="61"/>
    <col min="14337" max="14337" width="11.7109375" style="61" customWidth="1"/>
    <col min="14338" max="14338" width="57.28515625" style="61" customWidth="1"/>
    <col min="14339" max="14341" width="13.42578125" style="61" customWidth="1"/>
    <col min="14342" max="14592" width="9.140625" style="61"/>
    <col min="14593" max="14593" width="11.7109375" style="61" customWidth="1"/>
    <col min="14594" max="14594" width="57.28515625" style="61" customWidth="1"/>
    <col min="14595" max="14597" width="13.42578125" style="61" customWidth="1"/>
    <col min="14598" max="14848" width="9.140625" style="61"/>
    <col min="14849" max="14849" width="11.7109375" style="61" customWidth="1"/>
    <col min="14850" max="14850" width="57.28515625" style="61" customWidth="1"/>
    <col min="14851" max="14853" width="13.42578125" style="61" customWidth="1"/>
    <col min="14854" max="15104" width="9.140625" style="61"/>
    <col min="15105" max="15105" width="11.7109375" style="61" customWidth="1"/>
    <col min="15106" max="15106" width="57.28515625" style="61" customWidth="1"/>
    <col min="15107" max="15109" width="13.42578125" style="61" customWidth="1"/>
    <col min="15110" max="15360" width="9.140625" style="61"/>
    <col min="15361" max="15361" width="11.7109375" style="61" customWidth="1"/>
    <col min="15362" max="15362" width="57.28515625" style="61" customWidth="1"/>
    <col min="15363" max="15365" width="13.42578125" style="61" customWidth="1"/>
    <col min="15366" max="15616" width="9.140625" style="61"/>
    <col min="15617" max="15617" width="11.7109375" style="61" customWidth="1"/>
    <col min="15618" max="15618" width="57.28515625" style="61" customWidth="1"/>
    <col min="15619" max="15621" width="13.42578125" style="61" customWidth="1"/>
    <col min="15622" max="15872" width="9.140625" style="61"/>
    <col min="15873" max="15873" width="11.7109375" style="61" customWidth="1"/>
    <col min="15874" max="15874" width="57.28515625" style="61" customWidth="1"/>
    <col min="15875" max="15877" width="13.42578125" style="61" customWidth="1"/>
    <col min="15878" max="16128" width="9.140625" style="61"/>
    <col min="16129" max="16129" width="11.7109375" style="61" customWidth="1"/>
    <col min="16130" max="16130" width="57.28515625" style="61" customWidth="1"/>
    <col min="16131" max="16133" width="13.42578125" style="61" customWidth="1"/>
    <col min="16134" max="16384" width="9.140625" style="61"/>
  </cols>
  <sheetData>
    <row r="1" spans="1:5" x14ac:dyDescent="0.2">
      <c r="A1" s="67"/>
      <c r="B1" s="67"/>
    </row>
    <row r="2" spans="1:5" x14ac:dyDescent="0.2">
      <c r="A2" s="66" t="s">
        <v>74</v>
      </c>
    </row>
    <row r="3" spans="1:5" x14ac:dyDescent="0.2">
      <c r="C3" s="65" t="s">
        <v>59</v>
      </c>
      <c r="D3" s="65" t="s">
        <v>58</v>
      </c>
      <c r="E3" s="65" t="s">
        <v>58</v>
      </c>
    </row>
    <row r="4" spans="1:5" x14ac:dyDescent="0.2">
      <c r="C4" s="65"/>
      <c r="D4" s="65"/>
      <c r="E4" s="65"/>
    </row>
    <row r="5" spans="1:5" x14ac:dyDescent="0.2">
      <c r="A5" s="66" t="s">
        <v>57</v>
      </c>
      <c r="B5" s="66" t="s">
        <v>56</v>
      </c>
      <c r="C5" s="65" t="s">
        <v>55</v>
      </c>
      <c r="D5" s="65" t="s">
        <v>54</v>
      </c>
      <c r="E5" s="65" t="s">
        <v>53</v>
      </c>
    </row>
    <row r="6" spans="1:5" x14ac:dyDescent="0.2">
      <c r="A6" s="61" t="s">
        <v>41</v>
      </c>
      <c r="B6" s="64"/>
      <c r="C6" s="63">
        <v>7302400</v>
      </c>
      <c r="D6" s="63">
        <v>5600300</v>
      </c>
      <c r="E6" s="63">
        <v>5600300</v>
      </c>
    </row>
    <row r="7" spans="1:5" x14ac:dyDescent="0.2">
      <c r="A7" s="76" t="s">
        <v>75</v>
      </c>
      <c r="B7" s="76"/>
      <c r="C7" s="77">
        <v>1205270</v>
      </c>
      <c r="D7" s="77">
        <v>1205270</v>
      </c>
      <c r="E7" s="77">
        <v>1205270</v>
      </c>
    </row>
    <row r="8" spans="1:5" x14ac:dyDescent="0.2">
      <c r="A8" s="74" t="s">
        <v>76</v>
      </c>
      <c r="B8" s="74"/>
      <c r="C8" s="75">
        <v>116000</v>
      </c>
      <c r="D8" s="75">
        <v>116000</v>
      </c>
      <c r="E8" s="75">
        <v>116000</v>
      </c>
    </row>
    <row r="9" spans="1:5" x14ac:dyDescent="0.2">
      <c r="A9" s="74" t="s">
        <v>77</v>
      </c>
      <c r="B9" s="74"/>
      <c r="C9" s="75">
        <v>976070</v>
      </c>
      <c r="D9" s="75">
        <v>976070</v>
      </c>
      <c r="E9" s="75">
        <v>976070</v>
      </c>
    </row>
    <row r="10" spans="1:5" x14ac:dyDescent="0.2">
      <c r="A10" s="74" t="s">
        <v>78</v>
      </c>
      <c r="B10" s="74"/>
      <c r="C10" s="75">
        <v>47800</v>
      </c>
      <c r="D10" s="75">
        <v>47800</v>
      </c>
      <c r="E10" s="75">
        <v>47800</v>
      </c>
    </row>
    <row r="11" spans="1:5" x14ac:dyDescent="0.2">
      <c r="A11" s="74" t="s">
        <v>79</v>
      </c>
      <c r="B11" s="74"/>
      <c r="C11" s="75">
        <v>65400</v>
      </c>
      <c r="D11" s="75">
        <v>65400</v>
      </c>
      <c r="E11" s="75">
        <v>65400</v>
      </c>
    </row>
    <row r="12" spans="1:5" x14ac:dyDescent="0.2">
      <c r="A12" s="76" t="s">
        <v>80</v>
      </c>
      <c r="B12" s="76"/>
      <c r="C12" s="77">
        <v>115398</v>
      </c>
      <c r="D12" s="77">
        <v>115398</v>
      </c>
      <c r="E12" s="77">
        <v>115398</v>
      </c>
    </row>
    <row r="13" spans="1:5" x14ac:dyDescent="0.2">
      <c r="A13" s="74" t="s">
        <v>81</v>
      </c>
      <c r="B13" s="74"/>
      <c r="C13" s="75">
        <v>0</v>
      </c>
      <c r="D13" s="75">
        <v>0</v>
      </c>
      <c r="E13" s="75">
        <v>0</v>
      </c>
    </row>
    <row r="14" spans="1:5" x14ac:dyDescent="0.2">
      <c r="A14" s="74" t="s">
        <v>82</v>
      </c>
      <c r="B14" s="74"/>
      <c r="C14" s="75">
        <v>114000</v>
      </c>
      <c r="D14" s="75">
        <v>114000</v>
      </c>
      <c r="E14" s="75">
        <v>114000</v>
      </c>
    </row>
    <row r="15" spans="1:5" x14ac:dyDescent="0.2">
      <c r="A15" s="74" t="s">
        <v>83</v>
      </c>
      <c r="B15" s="74"/>
      <c r="C15" s="75">
        <v>1398</v>
      </c>
      <c r="D15" s="75">
        <v>1398</v>
      </c>
      <c r="E15" s="75">
        <v>1398</v>
      </c>
    </row>
    <row r="16" spans="1:5" x14ac:dyDescent="0.2">
      <c r="A16" s="76" t="s">
        <v>84</v>
      </c>
      <c r="B16" s="76"/>
      <c r="C16" s="77">
        <v>461100</v>
      </c>
      <c r="D16" s="77">
        <v>441100</v>
      </c>
      <c r="E16" s="77">
        <v>441100</v>
      </c>
    </row>
    <row r="17" spans="1:5" x14ac:dyDescent="0.2">
      <c r="A17" s="74" t="s">
        <v>85</v>
      </c>
      <c r="B17" s="74"/>
      <c r="C17" s="75">
        <v>123000</v>
      </c>
      <c r="D17" s="75">
        <v>123000</v>
      </c>
      <c r="E17" s="75">
        <v>123000</v>
      </c>
    </row>
    <row r="18" spans="1:5" x14ac:dyDescent="0.2">
      <c r="A18" s="74" t="s">
        <v>86</v>
      </c>
      <c r="B18" s="74"/>
      <c r="C18" s="75">
        <v>97000</v>
      </c>
      <c r="D18" s="75">
        <v>77000</v>
      </c>
      <c r="E18" s="75">
        <v>77000</v>
      </c>
    </row>
    <row r="19" spans="1:5" x14ac:dyDescent="0.2">
      <c r="A19" s="74" t="s">
        <v>87</v>
      </c>
      <c r="B19" s="74"/>
      <c r="C19" s="75">
        <v>40500</v>
      </c>
      <c r="D19" s="75">
        <v>40500</v>
      </c>
      <c r="E19" s="75">
        <v>40500</v>
      </c>
    </row>
    <row r="20" spans="1:5" x14ac:dyDescent="0.2">
      <c r="A20" s="74" t="s">
        <v>88</v>
      </c>
      <c r="B20" s="74"/>
      <c r="C20" s="75">
        <v>600</v>
      </c>
      <c r="D20" s="75">
        <v>600</v>
      </c>
      <c r="E20" s="75">
        <v>600</v>
      </c>
    </row>
    <row r="21" spans="1:5" x14ac:dyDescent="0.2">
      <c r="A21" s="74" t="s">
        <v>89</v>
      </c>
      <c r="B21" s="74"/>
      <c r="C21" s="75">
        <v>134000</v>
      </c>
      <c r="D21" s="75">
        <v>134000</v>
      </c>
      <c r="E21" s="75">
        <v>134000</v>
      </c>
    </row>
    <row r="22" spans="1:5" x14ac:dyDescent="0.2">
      <c r="A22" s="74" t="s">
        <v>90</v>
      </c>
      <c r="B22" s="74"/>
      <c r="C22" s="75">
        <v>66000</v>
      </c>
      <c r="D22" s="75">
        <v>66000</v>
      </c>
      <c r="E22" s="75">
        <v>66000</v>
      </c>
    </row>
    <row r="23" spans="1:5" x14ac:dyDescent="0.2">
      <c r="A23" s="76" t="s">
        <v>91</v>
      </c>
      <c r="B23" s="76"/>
      <c r="C23" s="77">
        <v>862450</v>
      </c>
      <c r="D23" s="77">
        <v>376200</v>
      </c>
      <c r="E23" s="77">
        <v>376200</v>
      </c>
    </row>
    <row r="24" spans="1:5" x14ac:dyDescent="0.2">
      <c r="A24" s="74" t="s">
        <v>92</v>
      </c>
      <c r="B24" s="74"/>
      <c r="C24" s="75">
        <v>157200</v>
      </c>
      <c r="D24" s="75">
        <v>157200</v>
      </c>
      <c r="E24" s="75">
        <v>157200</v>
      </c>
    </row>
    <row r="25" spans="1:5" x14ac:dyDescent="0.2">
      <c r="A25" s="74" t="s">
        <v>93</v>
      </c>
      <c r="B25" s="74"/>
      <c r="C25" s="75">
        <v>123650</v>
      </c>
      <c r="D25" s="75">
        <v>66000</v>
      </c>
      <c r="E25" s="75">
        <v>66000</v>
      </c>
    </row>
    <row r="26" spans="1:5" x14ac:dyDescent="0.2">
      <c r="A26" s="74" t="s">
        <v>94</v>
      </c>
      <c r="B26" s="74"/>
      <c r="C26" s="75">
        <v>33200</v>
      </c>
      <c r="D26" s="75">
        <v>33200</v>
      </c>
      <c r="E26" s="75">
        <v>33200</v>
      </c>
    </row>
    <row r="27" spans="1:5" x14ac:dyDescent="0.2">
      <c r="A27" s="74" t="s">
        <v>95</v>
      </c>
      <c r="B27" s="74"/>
      <c r="C27" s="75">
        <v>0</v>
      </c>
      <c r="D27" s="75">
        <v>0</v>
      </c>
      <c r="E27" s="75">
        <v>0</v>
      </c>
    </row>
    <row r="28" spans="1:5" x14ac:dyDescent="0.2">
      <c r="A28" s="74" t="s">
        <v>96</v>
      </c>
      <c r="B28" s="74"/>
      <c r="C28" s="75">
        <v>548400</v>
      </c>
      <c r="D28" s="75">
        <v>119800</v>
      </c>
      <c r="E28" s="75">
        <v>119800</v>
      </c>
    </row>
    <row r="29" spans="1:5" x14ac:dyDescent="0.2">
      <c r="A29" s="76" t="s">
        <v>97</v>
      </c>
      <c r="B29" s="76"/>
      <c r="C29" s="77">
        <v>1161233</v>
      </c>
      <c r="D29" s="77">
        <v>1141233</v>
      </c>
      <c r="E29" s="77">
        <v>1141233</v>
      </c>
    </row>
    <row r="30" spans="1:5" x14ac:dyDescent="0.2">
      <c r="A30" s="74" t="s">
        <v>98</v>
      </c>
      <c r="B30" s="74"/>
      <c r="C30" s="75">
        <v>61400</v>
      </c>
      <c r="D30" s="75">
        <v>61400</v>
      </c>
      <c r="E30" s="75">
        <v>61400</v>
      </c>
    </row>
    <row r="31" spans="1:5" x14ac:dyDescent="0.2">
      <c r="A31" s="74" t="s">
        <v>99</v>
      </c>
      <c r="B31" s="74"/>
      <c r="C31" s="75">
        <v>156700</v>
      </c>
      <c r="D31" s="75">
        <v>156700</v>
      </c>
      <c r="E31" s="75">
        <v>156700</v>
      </c>
    </row>
    <row r="32" spans="1:5" x14ac:dyDescent="0.2">
      <c r="A32" s="74" t="s">
        <v>100</v>
      </c>
      <c r="B32" s="74"/>
      <c r="C32" s="75">
        <v>70000</v>
      </c>
      <c r="D32" s="75">
        <v>70000</v>
      </c>
      <c r="E32" s="75">
        <v>70000</v>
      </c>
    </row>
    <row r="33" spans="1:5" x14ac:dyDescent="0.2">
      <c r="A33" s="74" t="s">
        <v>101</v>
      </c>
      <c r="B33" s="74"/>
      <c r="C33" s="75">
        <v>873133</v>
      </c>
      <c r="D33" s="75">
        <v>853133</v>
      </c>
      <c r="E33" s="75">
        <v>853133</v>
      </c>
    </row>
    <row r="34" spans="1:5" x14ac:dyDescent="0.2">
      <c r="A34" s="76" t="s">
        <v>102</v>
      </c>
      <c r="B34" s="76"/>
      <c r="C34" s="77">
        <v>2134677</v>
      </c>
      <c r="D34" s="77">
        <v>987677</v>
      </c>
      <c r="E34" s="77">
        <v>987677</v>
      </c>
    </row>
    <row r="35" spans="1:5" x14ac:dyDescent="0.2">
      <c r="A35" s="74" t="s">
        <v>103</v>
      </c>
      <c r="B35" s="74"/>
      <c r="C35" s="75">
        <v>816500</v>
      </c>
      <c r="D35" s="75">
        <v>373500</v>
      </c>
      <c r="E35" s="75">
        <v>373500</v>
      </c>
    </row>
    <row r="36" spans="1:5" x14ac:dyDescent="0.2">
      <c r="A36" s="74" t="s">
        <v>104</v>
      </c>
      <c r="B36" s="74"/>
      <c r="C36" s="75">
        <v>454774</v>
      </c>
      <c r="D36" s="75">
        <v>454774</v>
      </c>
      <c r="E36" s="75">
        <v>454774</v>
      </c>
    </row>
    <row r="37" spans="1:5" x14ac:dyDescent="0.2">
      <c r="A37" s="74" t="s">
        <v>105</v>
      </c>
      <c r="B37" s="74"/>
      <c r="C37" s="75">
        <v>48000</v>
      </c>
      <c r="D37" s="75">
        <v>48000</v>
      </c>
      <c r="E37" s="75">
        <v>48000</v>
      </c>
    </row>
    <row r="38" spans="1:5" x14ac:dyDescent="0.2">
      <c r="A38" s="74" t="s">
        <v>106</v>
      </c>
      <c r="B38" s="74"/>
      <c r="C38" s="75">
        <v>7900</v>
      </c>
      <c r="D38" s="75">
        <v>7900</v>
      </c>
      <c r="E38" s="75">
        <v>7900</v>
      </c>
    </row>
    <row r="39" spans="1:5" x14ac:dyDescent="0.2">
      <c r="A39" s="74" t="s">
        <v>107</v>
      </c>
      <c r="B39" s="74"/>
      <c r="C39" s="75">
        <v>807503</v>
      </c>
      <c r="D39" s="75">
        <v>103503</v>
      </c>
      <c r="E39" s="75">
        <v>103503</v>
      </c>
    </row>
    <row r="40" spans="1:5" x14ac:dyDescent="0.2">
      <c r="A40" s="76" t="s">
        <v>108</v>
      </c>
      <c r="B40" s="76"/>
      <c r="C40" s="77">
        <v>1198495</v>
      </c>
      <c r="D40" s="77">
        <v>1169645</v>
      </c>
      <c r="E40" s="77">
        <v>1169645</v>
      </c>
    </row>
    <row r="41" spans="1:5" x14ac:dyDescent="0.2">
      <c r="A41" s="74" t="s">
        <v>109</v>
      </c>
      <c r="B41" s="74"/>
      <c r="C41" s="75">
        <v>1077320</v>
      </c>
      <c r="D41" s="75">
        <v>1048470</v>
      </c>
      <c r="E41" s="75">
        <v>1048470</v>
      </c>
    </row>
    <row r="42" spans="1:5" x14ac:dyDescent="0.2">
      <c r="A42" s="74" t="s">
        <v>110</v>
      </c>
      <c r="B42" s="74"/>
      <c r="C42" s="75">
        <v>77000</v>
      </c>
      <c r="D42" s="75">
        <v>77000</v>
      </c>
      <c r="E42" s="75">
        <v>77000</v>
      </c>
    </row>
    <row r="43" spans="1:5" x14ac:dyDescent="0.2">
      <c r="A43" s="74" t="s">
        <v>111</v>
      </c>
      <c r="B43" s="74"/>
      <c r="C43" s="75">
        <v>27000</v>
      </c>
      <c r="D43" s="75">
        <v>27000</v>
      </c>
      <c r="E43" s="75">
        <v>27000</v>
      </c>
    </row>
    <row r="44" spans="1:5" x14ac:dyDescent="0.2">
      <c r="A44" s="74" t="s">
        <v>112</v>
      </c>
      <c r="B44" s="74"/>
      <c r="C44" s="75">
        <v>17175</v>
      </c>
      <c r="D44" s="75">
        <v>17175</v>
      </c>
      <c r="E44" s="75">
        <v>17175</v>
      </c>
    </row>
    <row r="45" spans="1:5" x14ac:dyDescent="0.2">
      <c r="A45" s="76" t="s">
        <v>113</v>
      </c>
      <c r="B45" s="76"/>
      <c r="C45" s="77">
        <v>163777</v>
      </c>
      <c r="D45" s="77">
        <v>163777</v>
      </c>
      <c r="E45" s="77">
        <v>163777</v>
      </c>
    </row>
    <row r="46" spans="1:5" x14ac:dyDescent="0.2">
      <c r="A46" s="74" t="s">
        <v>114</v>
      </c>
      <c r="B46" s="74"/>
      <c r="C46" s="75">
        <v>13800</v>
      </c>
      <c r="D46" s="75">
        <v>13800</v>
      </c>
      <c r="E46" s="75">
        <v>13800</v>
      </c>
    </row>
    <row r="47" spans="1:5" x14ac:dyDescent="0.2">
      <c r="A47" s="74" t="s">
        <v>115</v>
      </c>
      <c r="B47" s="74"/>
      <c r="C47" s="75">
        <v>16977</v>
      </c>
      <c r="D47" s="75">
        <v>16977</v>
      </c>
      <c r="E47" s="75">
        <v>16977</v>
      </c>
    </row>
    <row r="48" spans="1:5" x14ac:dyDescent="0.2">
      <c r="A48" s="74" t="s">
        <v>116</v>
      </c>
      <c r="B48" s="74"/>
      <c r="C48" s="75">
        <v>20000</v>
      </c>
      <c r="D48" s="75">
        <v>20000</v>
      </c>
      <c r="E48" s="75">
        <v>20000</v>
      </c>
    </row>
    <row r="49" spans="1:5" x14ac:dyDescent="0.2">
      <c r="A49" s="74" t="s">
        <v>117</v>
      </c>
      <c r="B49" s="74"/>
      <c r="C49" s="75">
        <v>35000</v>
      </c>
      <c r="D49" s="75">
        <v>35000</v>
      </c>
      <c r="E49" s="75">
        <v>35000</v>
      </c>
    </row>
    <row r="50" spans="1:5" x14ac:dyDescent="0.2">
      <c r="A50" s="74" t="s">
        <v>118</v>
      </c>
      <c r="B50" s="74"/>
      <c r="C50" s="75">
        <v>76000</v>
      </c>
      <c r="D50" s="75">
        <v>76000</v>
      </c>
      <c r="E50" s="75">
        <v>76000</v>
      </c>
    </row>
    <row r="51" spans="1:5" x14ac:dyDescent="0.2">
      <c r="A51" s="74" t="s">
        <v>119</v>
      </c>
      <c r="B51" s="74"/>
      <c r="C51" s="75">
        <v>2000</v>
      </c>
      <c r="D51" s="75">
        <v>2000</v>
      </c>
      <c r="E51" s="75">
        <v>2000</v>
      </c>
    </row>
  </sheetData>
  <mergeCells count="1">
    <mergeCell ref="A1:B1"/>
  </mergeCell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4708-7CD6-4CB5-B4B2-4C8A7F051F1A}">
  <dimension ref="A1:E18"/>
  <sheetViews>
    <sheetView workbookViewId="0">
      <selection activeCell="N20" sqref="N20"/>
    </sheetView>
  </sheetViews>
  <sheetFormatPr defaultRowHeight="12.75" x14ac:dyDescent="0.2"/>
  <cols>
    <col min="1" max="1" width="11.7109375" style="61" customWidth="1"/>
    <col min="2" max="2" width="57.28515625" style="61" customWidth="1"/>
    <col min="3" max="5" width="13.42578125" style="61" customWidth="1"/>
    <col min="6" max="256" width="9.140625" style="61"/>
    <col min="257" max="257" width="11.7109375" style="61" customWidth="1"/>
    <col min="258" max="258" width="57.28515625" style="61" customWidth="1"/>
    <col min="259" max="261" width="13.42578125" style="61" customWidth="1"/>
    <col min="262" max="512" width="9.140625" style="61"/>
    <col min="513" max="513" width="11.7109375" style="61" customWidth="1"/>
    <col min="514" max="514" width="57.28515625" style="61" customWidth="1"/>
    <col min="515" max="517" width="13.42578125" style="61" customWidth="1"/>
    <col min="518" max="768" width="9.140625" style="61"/>
    <col min="769" max="769" width="11.7109375" style="61" customWidth="1"/>
    <col min="770" max="770" width="57.28515625" style="61" customWidth="1"/>
    <col min="771" max="773" width="13.42578125" style="61" customWidth="1"/>
    <col min="774" max="1024" width="9.140625" style="61"/>
    <col min="1025" max="1025" width="11.7109375" style="61" customWidth="1"/>
    <col min="1026" max="1026" width="57.28515625" style="61" customWidth="1"/>
    <col min="1027" max="1029" width="13.42578125" style="61" customWidth="1"/>
    <col min="1030" max="1280" width="9.140625" style="61"/>
    <col min="1281" max="1281" width="11.7109375" style="61" customWidth="1"/>
    <col min="1282" max="1282" width="57.28515625" style="61" customWidth="1"/>
    <col min="1283" max="1285" width="13.42578125" style="61" customWidth="1"/>
    <col min="1286" max="1536" width="9.140625" style="61"/>
    <col min="1537" max="1537" width="11.7109375" style="61" customWidth="1"/>
    <col min="1538" max="1538" width="57.28515625" style="61" customWidth="1"/>
    <col min="1539" max="1541" width="13.42578125" style="61" customWidth="1"/>
    <col min="1542" max="1792" width="9.140625" style="61"/>
    <col min="1793" max="1793" width="11.7109375" style="61" customWidth="1"/>
    <col min="1794" max="1794" width="57.28515625" style="61" customWidth="1"/>
    <col min="1795" max="1797" width="13.42578125" style="61" customWidth="1"/>
    <col min="1798" max="2048" width="9.140625" style="61"/>
    <col min="2049" max="2049" width="11.7109375" style="61" customWidth="1"/>
    <col min="2050" max="2050" width="57.28515625" style="61" customWidth="1"/>
    <col min="2051" max="2053" width="13.42578125" style="61" customWidth="1"/>
    <col min="2054" max="2304" width="9.140625" style="61"/>
    <col min="2305" max="2305" width="11.7109375" style="61" customWidth="1"/>
    <col min="2306" max="2306" width="57.28515625" style="61" customWidth="1"/>
    <col min="2307" max="2309" width="13.42578125" style="61" customWidth="1"/>
    <col min="2310" max="2560" width="9.140625" style="61"/>
    <col min="2561" max="2561" width="11.7109375" style="61" customWidth="1"/>
    <col min="2562" max="2562" width="57.28515625" style="61" customWidth="1"/>
    <col min="2563" max="2565" width="13.42578125" style="61" customWidth="1"/>
    <col min="2566" max="2816" width="9.140625" style="61"/>
    <col min="2817" max="2817" width="11.7109375" style="61" customWidth="1"/>
    <col min="2818" max="2818" width="57.28515625" style="61" customWidth="1"/>
    <col min="2819" max="2821" width="13.42578125" style="61" customWidth="1"/>
    <col min="2822" max="3072" width="9.140625" style="61"/>
    <col min="3073" max="3073" width="11.7109375" style="61" customWidth="1"/>
    <col min="3074" max="3074" width="57.28515625" style="61" customWidth="1"/>
    <col min="3075" max="3077" width="13.42578125" style="61" customWidth="1"/>
    <col min="3078" max="3328" width="9.140625" style="61"/>
    <col min="3329" max="3329" width="11.7109375" style="61" customWidth="1"/>
    <col min="3330" max="3330" width="57.28515625" style="61" customWidth="1"/>
    <col min="3331" max="3333" width="13.42578125" style="61" customWidth="1"/>
    <col min="3334" max="3584" width="9.140625" style="61"/>
    <col min="3585" max="3585" width="11.7109375" style="61" customWidth="1"/>
    <col min="3586" max="3586" width="57.28515625" style="61" customWidth="1"/>
    <col min="3587" max="3589" width="13.42578125" style="61" customWidth="1"/>
    <col min="3590" max="3840" width="9.140625" style="61"/>
    <col min="3841" max="3841" width="11.7109375" style="61" customWidth="1"/>
    <col min="3842" max="3842" width="57.28515625" style="61" customWidth="1"/>
    <col min="3843" max="3845" width="13.42578125" style="61" customWidth="1"/>
    <col min="3846" max="4096" width="9.140625" style="61"/>
    <col min="4097" max="4097" width="11.7109375" style="61" customWidth="1"/>
    <col min="4098" max="4098" width="57.28515625" style="61" customWidth="1"/>
    <col min="4099" max="4101" width="13.42578125" style="61" customWidth="1"/>
    <col min="4102" max="4352" width="9.140625" style="61"/>
    <col min="4353" max="4353" width="11.7109375" style="61" customWidth="1"/>
    <col min="4354" max="4354" width="57.28515625" style="61" customWidth="1"/>
    <col min="4355" max="4357" width="13.42578125" style="61" customWidth="1"/>
    <col min="4358" max="4608" width="9.140625" style="61"/>
    <col min="4609" max="4609" width="11.7109375" style="61" customWidth="1"/>
    <col min="4610" max="4610" width="57.28515625" style="61" customWidth="1"/>
    <col min="4611" max="4613" width="13.42578125" style="61" customWidth="1"/>
    <col min="4614" max="4864" width="9.140625" style="61"/>
    <col min="4865" max="4865" width="11.7109375" style="61" customWidth="1"/>
    <col min="4866" max="4866" width="57.28515625" style="61" customWidth="1"/>
    <col min="4867" max="4869" width="13.42578125" style="61" customWidth="1"/>
    <col min="4870" max="5120" width="9.140625" style="61"/>
    <col min="5121" max="5121" width="11.7109375" style="61" customWidth="1"/>
    <col min="5122" max="5122" width="57.28515625" style="61" customWidth="1"/>
    <col min="5123" max="5125" width="13.42578125" style="61" customWidth="1"/>
    <col min="5126" max="5376" width="9.140625" style="61"/>
    <col min="5377" max="5377" width="11.7109375" style="61" customWidth="1"/>
    <col min="5378" max="5378" width="57.28515625" style="61" customWidth="1"/>
    <col min="5379" max="5381" width="13.42578125" style="61" customWidth="1"/>
    <col min="5382" max="5632" width="9.140625" style="61"/>
    <col min="5633" max="5633" width="11.7109375" style="61" customWidth="1"/>
    <col min="5634" max="5634" width="57.28515625" style="61" customWidth="1"/>
    <col min="5635" max="5637" width="13.42578125" style="61" customWidth="1"/>
    <col min="5638" max="5888" width="9.140625" style="61"/>
    <col min="5889" max="5889" width="11.7109375" style="61" customWidth="1"/>
    <col min="5890" max="5890" width="57.28515625" style="61" customWidth="1"/>
    <col min="5891" max="5893" width="13.42578125" style="61" customWidth="1"/>
    <col min="5894" max="6144" width="9.140625" style="61"/>
    <col min="6145" max="6145" width="11.7109375" style="61" customWidth="1"/>
    <col min="6146" max="6146" width="57.28515625" style="61" customWidth="1"/>
    <col min="6147" max="6149" width="13.42578125" style="61" customWidth="1"/>
    <col min="6150" max="6400" width="9.140625" style="61"/>
    <col min="6401" max="6401" width="11.7109375" style="61" customWidth="1"/>
    <col min="6402" max="6402" width="57.28515625" style="61" customWidth="1"/>
    <col min="6403" max="6405" width="13.42578125" style="61" customWidth="1"/>
    <col min="6406" max="6656" width="9.140625" style="61"/>
    <col min="6657" max="6657" width="11.7109375" style="61" customWidth="1"/>
    <col min="6658" max="6658" width="57.28515625" style="61" customWidth="1"/>
    <col min="6659" max="6661" width="13.42578125" style="61" customWidth="1"/>
    <col min="6662" max="6912" width="9.140625" style="61"/>
    <col min="6913" max="6913" width="11.7109375" style="61" customWidth="1"/>
    <col min="6914" max="6914" width="57.28515625" style="61" customWidth="1"/>
    <col min="6915" max="6917" width="13.42578125" style="61" customWidth="1"/>
    <col min="6918" max="7168" width="9.140625" style="61"/>
    <col min="7169" max="7169" width="11.7109375" style="61" customWidth="1"/>
    <col min="7170" max="7170" width="57.28515625" style="61" customWidth="1"/>
    <col min="7171" max="7173" width="13.42578125" style="61" customWidth="1"/>
    <col min="7174" max="7424" width="9.140625" style="61"/>
    <col min="7425" max="7425" width="11.7109375" style="61" customWidth="1"/>
    <col min="7426" max="7426" width="57.28515625" style="61" customWidth="1"/>
    <col min="7427" max="7429" width="13.42578125" style="61" customWidth="1"/>
    <col min="7430" max="7680" width="9.140625" style="61"/>
    <col min="7681" max="7681" width="11.7109375" style="61" customWidth="1"/>
    <col min="7682" max="7682" width="57.28515625" style="61" customWidth="1"/>
    <col min="7683" max="7685" width="13.42578125" style="61" customWidth="1"/>
    <col min="7686" max="7936" width="9.140625" style="61"/>
    <col min="7937" max="7937" width="11.7109375" style="61" customWidth="1"/>
    <col min="7938" max="7938" width="57.28515625" style="61" customWidth="1"/>
    <col min="7939" max="7941" width="13.42578125" style="61" customWidth="1"/>
    <col min="7942" max="8192" width="9.140625" style="61"/>
    <col min="8193" max="8193" width="11.7109375" style="61" customWidth="1"/>
    <col min="8194" max="8194" width="57.28515625" style="61" customWidth="1"/>
    <col min="8195" max="8197" width="13.42578125" style="61" customWidth="1"/>
    <col min="8198" max="8448" width="9.140625" style="61"/>
    <col min="8449" max="8449" width="11.7109375" style="61" customWidth="1"/>
    <col min="8450" max="8450" width="57.28515625" style="61" customWidth="1"/>
    <col min="8451" max="8453" width="13.42578125" style="61" customWidth="1"/>
    <col min="8454" max="8704" width="9.140625" style="61"/>
    <col min="8705" max="8705" width="11.7109375" style="61" customWidth="1"/>
    <col min="8706" max="8706" width="57.28515625" style="61" customWidth="1"/>
    <col min="8707" max="8709" width="13.42578125" style="61" customWidth="1"/>
    <col min="8710" max="8960" width="9.140625" style="61"/>
    <col min="8961" max="8961" width="11.7109375" style="61" customWidth="1"/>
    <col min="8962" max="8962" width="57.28515625" style="61" customWidth="1"/>
    <col min="8963" max="8965" width="13.42578125" style="61" customWidth="1"/>
    <col min="8966" max="9216" width="9.140625" style="61"/>
    <col min="9217" max="9217" width="11.7109375" style="61" customWidth="1"/>
    <col min="9218" max="9218" width="57.28515625" style="61" customWidth="1"/>
    <col min="9219" max="9221" width="13.42578125" style="61" customWidth="1"/>
    <col min="9222" max="9472" width="9.140625" style="61"/>
    <col min="9473" max="9473" width="11.7109375" style="61" customWidth="1"/>
    <col min="9474" max="9474" width="57.28515625" style="61" customWidth="1"/>
    <col min="9475" max="9477" width="13.42578125" style="61" customWidth="1"/>
    <col min="9478" max="9728" width="9.140625" style="61"/>
    <col min="9729" max="9729" width="11.7109375" style="61" customWidth="1"/>
    <col min="9730" max="9730" width="57.28515625" style="61" customWidth="1"/>
    <col min="9731" max="9733" width="13.42578125" style="61" customWidth="1"/>
    <col min="9734" max="9984" width="9.140625" style="61"/>
    <col min="9985" max="9985" width="11.7109375" style="61" customWidth="1"/>
    <col min="9986" max="9986" width="57.28515625" style="61" customWidth="1"/>
    <col min="9987" max="9989" width="13.42578125" style="61" customWidth="1"/>
    <col min="9990" max="10240" width="9.140625" style="61"/>
    <col min="10241" max="10241" width="11.7109375" style="61" customWidth="1"/>
    <col min="10242" max="10242" width="57.28515625" style="61" customWidth="1"/>
    <col min="10243" max="10245" width="13.42578125" style="61" customWidth="1"/>
    <col min="10246" max="10496" width="9.140625" style="61"/>
    <col min="10497" max="10497" width="11.7109375" style="61" customWidth="1"/>
    <col min="10498" max="10498" width="57.28515625" style="61" customWidth="1"/>
    <col min="10499" max="10501" width="13.42578125" style="61" customWidth="1"/>
    <col min="10502" max="10752" width="9.140625" style="61"/>
    <col min="10753" max="10753" width="11.7109375" style="61" customWidth="1"/>
    <col min="10754" max="10754" width="57.28515625" style="61" customWidth="1"/>
    <col min="10755" max="10757" width="13.42578125" style="61" customWidth="1"/>
    <col min="10758" max="11008" width="9.140625" style="61"/>
    <col min="11009" max="11009" width="11.7109375" style="61" customWidth="1"/>
    <col min="11010" max="11010" width="57.28515625" style="61" customWidth="1"/>
    <col min="11011" max="11013" width="13.42578125" style="61" customWidth="1"/>
    <col min="11014" max="11264" width="9.140625" style="61"/>
    <col min="11265" max="11265" width="11.7109375" style="61" customWidth="1"/>
    <col min="11266" max="11266" width="57.28515625" style="61" customWidth="1"/>
    <col min="11267" max="11269" width="13.42578125" style="61" customWidth="1"/>
    <col min="11270" max="11520" width="9.140625" style="61"/>
    <col min="11521" max="11521" width="11.7109375" style="61" customWidth="1"/>
    <col min="11522" max="11522" width="57.28515625" style="61" customWidth="1"/>
    <col min="11523" max="11525" width="13.42578125" style="61" customWidth="1"/>
    <col min="11526" max="11776" width="9.140625" style="61"/>
    <col min="11777" max="11777" width="11.7109375" style="61" customWidth="1"/>
    <col min="11778" max="11778" width="57.28515625" style="61" customWidth="1"/>
    <col min="11779" max="11781" width="13.42578125" style="61" customWidth="1"/>
    <col min="11782" max="12032" width="9.140625" style="61"/>
    <col min="12033" max="12033" width="11.7109375" style="61" customWidth="1"/>
    <col min="12034" max="12034" width="57.28515625" style="61" customWidth="1"/>
    <col min="12035" max="12037" width="13.42578125" style="61" customWidth="1"/>
    <col min="12038" max="12288" width="9.140625" style="61"/>
    <col min="12289" max="12289" width="11.7109375" style="61" customWidth="1"/>
    <col min="12290" max="12290" width="57.28515625" style="61" customWidth="1"/>
    <col min="12291" max="12293" width="13.42578125" style="61" customWidth="1"/>
    <col min="12294" max="12544" width="9.140625" style="61"/>
    <col min="12545" max="12545" width="11.7109375" style="61" customWidth="1"/>
    <col min="12546" max="12546" width="57.28515625" style="61" customWidth="1"/>
    <col min="12547" max="12549" width="13.42578125" style="61" customWidth="1"/>
    <col min="12550" max="12800" width="9.140625" style="61"/>
    <col min="12801" max="12801" width="11.7109375" style="61" customWidth="1"/>
    <col min="12802" max="12802" width="57.28515625" style="61" customWidth="1"/>
    <col min="12803" max="12805" width="13.42578125" style="61" customWidth="1"/>
    <col min="12806" max="13056" width="9.140625" style="61"/>
    <col min="13057" max="13057" width="11.7109375" style="61" customWidth="1"/>
    <col min="13058" max="13058" width="57.28515625" style="61" customWidth="1"/>
    <col min="13059" max="13061" width="13.42578125" style="61" customWidth="1"/>
    <col min="13062" max="13312" width="9.140625" style="61"/>
    <col min="13313" max="13313" width="11.7109375" style="61" customWidth="1"/>
    <col min="13314" max="13314" width="57.28515625" style="61" customWidth="1"/>
    <col min="13315" max="13317" width="13.42578125" style="61" customWidth="1"/>
    <col min="13318" max="13568" width="9.140625" style="61"/>
    <col min="13569" max="13569" width="11.7109375" style="61" customWidth="1"/>
    <col min="13570" max="13570" width="57.28515625" style="61" customWidth="1"/>
    <col min="13571" max="13573" width="13.42578125" style="61" customWidth="1"/>
    <col min="13574" max="13824" width="9.140625" style="61"/>
    <col min="13825" max="13825" width="11.7109375" style="61" customWidth="1"/>
    <col min="13826" max="13826" width="57.28515625" style="61" customWidth="1"/>
    <col min="13827" max="13829" width="13.42578125" style="61" customWidth="1"/>
    <col min="13830" max="14080" width="9.140625" style="61"/>
    <col min="14081" max="14081" width="11.7109375" style="61" customWidth="1"/>
    <col min="14082" max="14082" width="57.28515625" style="61" customWidth="1"/>
    <col min="14083" max="14085" width="13.42578125" style="61" customWidth="1"/>
    <col min="14086" max="14336" width="9.140625" style="61"/>
    <col min="14337" max="14337" width="11.7109375" style="61" customWidth="1"/>
    <col min="14338" max="14338" width="57.28515625" style="61" customWidth="1"/>
    <col min="14339" max="14341" width="13.42578125" style="61" customWidth="1"/>
    <col min="14342" max="14592" width="9.140625" style="61"/>
    <col min="14593" max="14593" width="11.7109375" style="61" customWidth="1"/>
    <col min="14594" max="14594" width="57.28515625" style="61" customWidth="1"/>
    <col min="14595" max="14597" width="13.42578125" style="61" customWidth="1"/>
    <col min="14598" max="14848" width="9.140625" style="61"/>
    <col min="14849" max="14849" width="11.7109375" style="61" customWidth="1"/>
    <col min="14850" max="14850" width="57.28515625" style="61" customWidth="1"/>
    <col min="14851" max="14853" width="13.42578125" style="61" customWidth="1"/>
    <col min="14854" max="15104" width="9.140625" style="61"/>
    <col min="15105" max="15105" width="11.7109375" style="61" customWidth="1"/>
    <col min="15106" max="15106" width="57.28515625" style="61" customWidth="1"/>
    <col min="15107" max="15109" width="13.42578125" style="61" customWidth="1"/>
    <col min="15110" max="15360" width="9.140625" style="61"/>
    <col min="15361" max="15361" width="11.7109375" style="61" customWidth="1"/>
    <col min="15362" max="15362" width="57.28515625" style="61" customWidth="1"/>
    <col min="15363" max="15365" width="13.42578125" style="61" customWidth="1"/>
    <col min="15366" max="15616" width="9.140625" style="61"/>
    <col min="15617" max="15617" width="11.7109375" style="61" customWidth="1"/>
    <col min="15618" max="15618" width="57.28515625" style="61" customWidth="1"/>
    <col min="15619" max="15621" width="13.42578125" style="61" customWidth="1"/>
    <col min="15622" max="15872" width="9.140625" style="61"/>
    <col min="15873" max="15873" width="11.7109375" style="61" customWidth="1"/>
    <col min="15874" max="15874" width="57.28515625" style="61" customWidth="1"/>
    <col min="15875" max="15877" width="13.42578125" style="61" customWidth="1"/>
    <col min="15878" max="16128" width="9.140625" style="61"/>
    <col min="16129" max="16129" width="11.7109375" style="61" customWidth="1"/>
    <col min="16130" max="16130" width="57.28515625" style="61" customWidth="1"/>
    <col min="16131" max="16133" width="13.42578125" style="61" customWidth="1"/>
    <col min="16134" max="16384" width="9.140625" style="61"/>
  </cols>
  <sheetData>
    <row r="1" spans="1:5" x14ac:dyDescent="0.2">
      <c r="A1" s="67"/>
      <c r="B1" s="67"/>
    </row>
    <row r="2" spans="1:5" x14ac:dyDescent="0.2">
      <c r="A2" s="67"/>
      <c r="B2" s="67"/>
    </row>
    <row r="3" spans="1:5" x14ac:dyDescent="0.2">
      <c r="A3" s="67"/>
      <c r="B3" s="67"/>
    </row>
    <row r="4" spans="1:5" x14ac:dyDescent="0.2">
      <c r="A4" s="67" t="s">
        <v>120</v>
      </c>
      <c r="B4" s="67"/>
    </row>
    <row r="5" spans="1:5" x14ac:dyDescent="0.2">
      <c r="A5" s="67"/>
      <c r="B5" s="67"/>
    </row>
    <row r="7" spans="1:5" ht="18" x14ac:dyDescent="0.25">
      <c r="B7" s="69"/>
      <c r="C7" s="67"/>
      <c r="D7" s="67"/>
      <c r="E7" s="67"/>
    </row>
    <row r="8" spans="1:5" x14ac:dyDescent="0.2">
      <c r="B8" s="68"/>
      <c r="C8" s="67"/>
      <c r="D8" s="67"/>
      <c r="E8" s="67"/>
    </row>
    <row r="10" spans="1:5" x14ac:dyDescent="0.2">
      <c r="C10" s="65" t="s">
        <v>59</v>
      </c>
      <c r="D10" s="65" t="s">
        <v>58</v>
      </c>
      <c r="E10" s="65" t="s">
        <v>58</v>
      </c>
    </row>
    <row r="11" spans="1:5" x14ac:dyDescent="0.2">
      <c r="C11" s="65"/>
      <c r="D11" s="65"/>
      <c r="E11" s="65"/>
    </row>
    <row r="12" spans="1:5" x14ac:dyDescent="0.2">
      <c r="A12" s="66" t="s">
        <v>57</v>
      </c>
      <c r="B12" s="66" t="s">
        <v>56</v>
      </c>
      <c r="C12" s="65" t="s">
        <v>55</v>
      </c>
      <c r="D12" s="65" t="s">
        <v>54</v>
      </c>
      <c r="E12" s="65" t="s">
        <v>53</v>
      </c>
    </row>
    <row r="13" spans="1:5" x14ac:dyDescent="0.2">
      <c r="A13" s="61" t="s">
        <v>52</v>
      </c>
      <c r="B13" s="64"/>
      <c r="C13" s="63">
        <v>1759600</v>
      </c>
      <c r="D13" s="63">
        <v>586000</v>
      </c>
      <c r="E13" s="63">
        <v>586000</v>
      </c>
    </row>
    <row r="14" spans="1:5" x14ac:dyDescent="0.2">
      <c r="A14" s="63" t="s">
        <v>121</v>
      </c>
      <c r="B14" s="63"/>
      <c r="C14" s="63">
        <v>1759600</v>
      </c>
      <c r="D14" s="63">
        <v>586000</v>
      </c>
      <c r="E14" s="63">
        <v>586000</v>
      </c>
    </row>
    <row r="15" spans="1:5" x14ac:dyDescent="0.2">
      <c r="A15" s="63" t="s">
        <v>122</v>
      </c>
      <c r="B15" s="63"/>
      <c r="C15" s="63">
        <v>1759600</v>
      </c>
      <c r="D15" s="63">
        <v>586000</v>
      </c>
      <c r="E15" s="63">
        <v>586000</v>
      </c>
    </row>
    <row r="16" spans="1:5" x14ac:dyDescent="0.2">
      <c r="A16" s="61" t="s">
        <v>41</v>
      </c>
      <c r="B16" s="64"/>
      <c r="C16" s="63">
        <v>2056520</v>
      </c>
      <c r="D16" s="63">
        <v>1453520</v>
      </c>
      <c r="E16" s="63">
        <v>1453520</v>
      </c>
    </row>
    <row r="17" spans="1:5" x14ac:dyDescent="0.2">
      <c r="A17" s="63" t="s">
        <v>123</v>
      </c>
      <c r="B17" s="63"/>
      <c r="C17" s="63">
        <v>2056520</v>
      </c>
      <c r="D17" s="63">
        <v>1453520</v>
      </c>
      <c r="E17" s="63">
        <v>1453520</v>
      </c>
    </row>
    <row r="18" spans="1:5" x14ac:dyDescent="0.2">
      <c r="A18" s="63" t="s">
        <v>124</v>
      </c>
      <c r="B18" s="63"/>
      <c r="C18" s="63">
        <v>2056520</v>
      </c>
      <c r="D18" s="63">
        <v>1453520</v>
      </c>
      <c r="E18" s="63">
        <v>1453520</v>
      </c>
    </row>
  </sheetData>
  <mergeCells count="7">
    <mergeCell ref="B8:E8"/>
    <mergeCell ref="A1:B1"/>
    <mergeCell ref="A2:B2"/>
    <mergeCell ref="A3:B3"/>
    <mergeCell ref="A4:B4"/>
    <mergeCell ref="A5:B5"/>
    <mergeCell ref="B7:E7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563E-1418-4156-9122-87786249B578}">
  <dimension ref="A2:E13"/>
  <sheetViews>
    <sheetView workbookViewId="0">
      <selection activeCell="H10" sqref="H10"/>
    </sheetView>
  </sheetViews>
  <sheetFormatPr defaultRowHeight="12.75" x14ac:dyDescent="0.2"/>
  <cols>
    <col min="1" max="1" width="11.7109375" style="61" customWidth="1"/>
    <col min="2" max="2" width="57.28515625" style="61" customWidth="1"/>
    <col min="3" max="5" width="13.42578125" style="61" customWidth="1"/>
    <col min="6" max="256" width="9.140625" style="61"/>
    <col min="257" max="257" width="11.7109375" style="61" customWidth="1"/>
    <col min="258" max="258" width="57.28515625" style="61" customWidth="1"/>
    <col min="259" max="261" width="13.42578125" style="61" customWidth="1"/>
    <col min="262" max="512" width="9.140625" style="61"/>
    <col min="513" max="513" width="11.7109375" style="61" customWidth="1"/>
    <col min="514" max="514" width="57.28515625" style="61" customWidth="1"/>
    <col min="515" max="517" width="13.42578125" style="61" customWidth="1"/>
    <col min="518" max="768" width="9.140625" style="61"/>
    <col min="769" max="769" width="11.7109375" style="61" customWidth="1"/>
    <col min="770" max="770" width="57.28515625" style="61" customWidth="1"/>
    <col min="771" max="773" width="13.42578125" style="61" customWidth="1"/>
    <col min="774" max="1024" width="9.140625" style="61"/>
    <col min="1025" max="1025" width="11.7109375" style="61" customWidth="1"/>
    <col min="1026" max="1026" width="57.28515625" style="61" customWidth="1"/>
    <col min="1027" max="1029" width="13.42578125" style="61" customWidth="1"/>
    <col min="1030" max="1280" width="9.140625" style="61"/>
    <col min="1281" max="1281" width="11.7109375" style="61" customWidth="1"/>
    <col min="1282" max="1282" width="57.28515625" style="61" customWidth="1"/>
    <col min="1283" max="1285" width="13.42578125" style="61" customWidth="1"/>
    <col min="1286" max="1536" width="9.140625" style="61"/>
    <col min="1537" max="1537" width="11.7109375" style="61" customWidth="1"/>
    <col min="1538" max="1538" width="57.28515625" style="61" customWidth="1"/>
    <col min="1539" max="1541" width="13.42578125" style="61" customWidth="1"/>
    <col min="1542" max="1792" width="9.140625" style="61"/>
    <col min="1793" max="1793" width="11.7109375" style="61" customWidth="1"/>
    <col min="1794" max="1794" width="57.28515625" style="61" customWidth="1"/>
    <col min="1795" max="1797" width="13.42578125" style="61" customWidth="1"/>
    <col min="1798" max="2048" width="9.140625" style="61"/>
    <col min="2049" max="2049" width="11.7109375" style="61" customWidth="1"/>
    <col min="2050" max="2050" width="57.28515625" style="61" customWidth="1"/>
    <col min="2051" max="2053" width="13.42578125" style="61" customWidth="1"/>
    <col min="2054" max="2304" width="9.140625" style="61"/>
    <col min="2305" max="2305" width="11.7109375" style="61" customWidth="1"/>
    <col min="2306" max="2306" width="57.28515625" style="61" customWidth="1"/>
    <col min="2307" max="2309" width="13.42578125" style="61" customWidth="1"/>
    <col min="2310" max="2560" width="9.140625" style="61"/>
    <col min="2561" max="2561" width="11.7109375" style="61" customWidth="1"/>
    <col min="2562" max="2562" width="57.28515625" style="61" customWidth="1"/>
    <col min="2563" max="2565" width="13.42578125" style="61" customWidth="1"/>
    <col min="2566" max="2816" width="9.140625" style="61"/>
    <col min="2817" max="2817" width="11.7109375" style="61" customWidth="1"/>
    <col min="2818" max="2818" width="57.28515625" style="61" customWidth="1"/>
    <col min="2819" max="2821" width="13.42578125" style="61" customWidth="1"/>
    <col min="2822" max="3072" width="9.140625" style="61"/>
    <col min="3073" max="3073" width="11.7109375" style="61" customWidth="1"/>
    <col min="3074" max="3074" width="57.28515625" style="61" customWidth="1"/>
    <col min="3075" max="3077" width="13.42578125" style="61" customWidth="1"/>
    <col min="3078" max="3328" width="9.140625" style="61"/>
    <col min="3329" max="3329" width="11.7109375" style="61" customWidth="1"/>
    <col min="3330" max="3330" width="57.28515625" style="61" customWidth="1"/>
    <col min="3331" max="3333" width="13.42578125" style="61" customWidth="1"/>
    <col min="3334" max="3584" width="9.140625" style="61"/>
    <col min="3585" max="3585" width="11.7109375" style="61" customWidth="1"/>
    <col min="3586" max="3586" width="57.28515625" style="61" customWidth="1"/>
    <col min="3587" max="3589" width="13.42578125" style="61" customWidth="1"/>
    <col min="3590" max="3840" width="9.140625" style="61"/>
    <col min="3841" max="3841" width="11.7109375" style="61" customWidth="1"/>
    <col min="3842" max="3842" width="57.28515625" style="61" customWidth="1"/>
    <col min="3843" max="3845" width="13.42578125" style="61" customWidth="1"/>
    <col min="3846" max="4096" width="9.140625" style="61"/>
    <col min="4097" max="4097" width="11.7109375" style="61" customWidth="1"/>
    <col min="4098" max="4098" width="57.28515625" style="61" customWidth="1"/>
    <col min="4099" max="4101" width="13.42578125" style="61" customWidth="1"/>
    <col min="4102" max="4352" width="9.140625" style="61"/>
    <col min="4353" max="4353" width="11.7109375" style="61" customWidth="1"/>
    <col min="4354" max="4354" width="57.28515625" style="61" customWidth="1"/>
    <col min="4355" max="4357" width="13.42578125" style="61" customWidth="1"/>
    <col min="4358" max="4608" width="9.140625" style="61"/>
    <col min="4609" max="4609" width="11.7109375" style="61" customWidth="1"/>
    <col min="4610" max="4610" width="57.28515625" style="61" customWidth="1"/>
    <col min="4611" max="4613" width="13.42578125" style="61" customWidth="1"/>
    <col min="4614" max="4864" width="9.140625" style="61"/>
    <col min="4865" max="4865" width="11.7109375" style="61" customWidth="1"/>
    <col min="4866" max="4866" width="57.28515625" style="61" customWidth="1"/>
    <col min="4867" max="4869" width="13.42578125" style="61" customWidth="1"/>
    <col min="4870" max="5120" width="9.140625" style="61"/>
    <col min="5121" max="5121" width="11.7109375" style="61" customWidth="1"/>
    <col min="5122" max="5122" width="57.28515625" style="61" customWidth="1"/>
    <col min="5123" max="5125" width="13.42578125" style="61" customWidth="1"/>
    <col min="5126" max="5376" width="9.140625" style="61"/>
    <col min="5377" max="5377" width="11.7109375" style="61" customWidth="1"/>
    <col min="5378" max="5378" width="57.28515625" style="61" customWidth="1"/>
    <col min="5379" max="5381" width="13.42578125" style="61" customWidth="1"/>
    <col min="5382" max="5632" width="9.140625" style="61"/>
    <col min="5633" max="5633" width="11.7109375" style="61" customWidth="1"/>
    <col min="5634" max="5634" width="57.28515625" style="61" customWidth="1"/>
    <col min="5635" max="5637" width="13.42578125" style="61" customWidth="1"/>
    <col min="5638" max="5888" width="9.140625" style="61"/>
    <col min="5889" max="5889" width="11.7109375" style="61" customWidth="1"/>
    <col min="5890" max="5890" width="57.28515625" style="61" customWidth="1"/>
    <col min="5891" max="5893" width="13.42578125" style="61" customWidth="1"/>
    <col min="5894" max="6144" width="9.140625" style="61"/>
    <col min="6145" max="6145" width="11.7109375" style="61" customWidth="1"/>
    <col min="6146" max="6146" width="57.28515625" style="61" customWidth="1"/>
    <col min="6147" max="6149" width="13.42578125" style="61" customWidth="1"/>
    <col min="6150" max="6400" width="9.140625" style="61"/>
    <col min="6401" max="6401" width="11.7109375" style="61" customWidth="1"/>
    <col min="6402" max="6402" width="57.28515625" style="61" customWidth="1"/>
    <col min="6403" max="6405" width="13.42578125" style="61" customWidth="1"/>
    <col min="6406" max="6656" width="9.140625" style="61"/>
    <col min="6657" max="6657" width="11.7109375" style="61" customWidth="1"/>
    <col min="6658" max="6658" width="57.28515625" style="61" customWidth="1"/>
    <col min="6659" max="6661" width="13.42578125" style="61" customWidth="1"/>
    <col min="6662" max="6912" width="9.140625" style="61"/>
    <col min="6913" max="6913" width="11.7109375" style="61" customWidth="1"/>
    <col min="6914" max="6914" width="57.28515625" style="61" customWidth="1"/>
    <col min="6915" max="6917" width="13.42578125" style="61" customWidth="1"/>
    <col min="6918" max="7168" width="9.140625" style="61"/>
    <col min="7169" max="7169" width="11.7109375" style="61" customWidth="1"/>
    <col min="7170" max="7170" width="57.28515625" style="61" customWidth="1"/>
    <col min="7171" max="7173" width="13.42578125" style="61" customWidth="1"/>
    <col min="7174" max="7424" width="9.140625" style="61"/>
    <col min="7425" max="7425" width="11.7109375" style="61" customWidth="1"/>
    <col min="7426" max="7426" width="57.28515625" style="61" customWidth="1"/>
    <col min="7427" max="7429" width="13.42578125" style="61" customWidth="1"/>
    <col min="7430" max="7680" width="9.140625" style="61"/>
    <col min="7681" max="7681" width="11.7109375" style="61" customWidth="1"/>
    <col min="7682" max="7682" width="57.28515625" style="61" customWidth="1"/>
    <col min="7683" max="7685" width="13.42578125" style="61" customWidth="1"/>
    <col min="7686" max="7936" width="9.140625" style="61"/>
    <col min="7937" max="7937" width="11.7109375" style="61" customWidth="1"/>
    <col min="7938" max="7938" width="57.28515625" style="61" customWidth="1"/>
    <col min="7939" max="7941" width="13.42578125" style="61" customWidth="1"/>
    <col min="7942" max="8192" width="9.140625" style="61"/>
    <col min="8193" max="8193" width="11.7109375" style="61" customWidth="1"/>
    <col min="8194" max="8194" width="57.28515625" style="61" customWidth="1"/>
    <col min="8195" max="8197" width="13.42578125" style="61" customWidth="1"/>
    <col min="8198" max="8448" width="9.140625" style="61"/>
    <col min="8449" max="8449" width="11.7109375" style="61" customWidth="1"/>
    <col min="8450" max="8450" width="57.28515625" style="61" customWidth="1"/>
    <col min="8451" max="8453" width="13.42578125" style="61" customWidth="1"/>
    <col min="8454" max="8704" width="9.140625" style="61"/>
    <col min="8705" max="8705" width="11.7109375" style="61" customWidth="1"/>
    <col min="8706" max="8706" width="57.28515625" style="61" customWidth="1"/>
    <col min="8707" max="8709" width="13.42578125" style="61" customWidth="1"/>
    <col min="8710" max="8960" width="9.140625" style="61"/>
    <col min="8961" max="8961" width="11.7109375" style="61" customWidth="1"/>
    <col min="8962" max="8962" width="57.28515625" style="61" customWidth="1"/>
    <col min="8963" max="8965" width="13.42578125" style="61" customWidth="1"/>
    <col min="8966" max="9216" width="9.140625" style="61"/>
    <col min="9217" max="9217" width="11.7109375" style="61" customWidth="1"/>
    <col min="9218" max="9218" width="57.28515625" style="61" customWidth="1"/>
    <col min="9219" max="9221" width="13.42578125" style="61" customWidth="1"/>
    <col min="9222" max="9472" width="9.140625" style="61"/>
    <col min="9473" max="9473" width="11.7109375" style="61" customWidth="1"/>
    <col min="9474" max="9474" width="57.28515625" style="61" customWidth="1"/>
    <col min="9475" max="9477" width="13.42578125" style="61" customWidth="1"/>
    <col min="9478" max="9728" width="9.140625" style="61"/>
    <col min="9729" max="9729" width="11.7109375" style="61" customWidth="1"/>
    <col min="9730" max="9730" width="57.28515625" style="61" customWidth="1"/>
    <col min="9731" max="9733" width="13.42578125" style="61" customWidth="1"/>
    <col min="9734" max="9984" width="9.140625" style="61"/>
    <col min="9985" max="9985" width="11.7109375" style="61" customWidth="1"/>
    <col min="9986" max="9986" width="57.28515625" style="61" customWidth="1"/>
    <col min="9987" max="9989" width="13.42578125" style="61" customWidth="1"/>
    <col min="9990" max="10240" width="9.140625" style="61"/>
    <col min="10241" max="10241" width="11.7109375" style="61" customWidth="1"/>
    <col min="10242" max="10242" width="57.28515625" style="61" customWidth="1"/>
    <col min="10243" max="10245" width="13.42578125" style="61" customWidth="1"/>
    <col min="10246" max="10496" width="9.140625" style="61"/>
    <col min="10497" max="10497" width="11.7109375" style="61" customWidth="1"/>
    <col min="10498" max="10498" width="57.28515625" style="61" customWidth="1"/>
    <col min="10499" max="10501" width="13.42578125" style="61" customWidth="1"/>
    <col min="10502" max="10752" width="9.140625" style="61"/>
    <col min="10753" max="10753" width="11.7109375" style="61" customWidth="1"/>
    <col min="10754" max="10754" width="57.28515625" style="61" customWidth="1"/>
    <col min="10755" max="10757" width="13.42578125" style="61" customWidth="1"/>
    <col min="10758" max="11008" width="9.140625" style="61"/>
    <col min="11009" max="11009" width="11.7109375" style="61" customWidth="1"/>
    <col min="11010" max="11010" width="57.28515625" style="61" customWidth="1"/>
    <col min="11011" max="11013" width="13.42578125" style="61" customWidth="1"/>
    <col min="11014" max="11264" width="9.140625" style="61"/>
    <col min="11265" max="11265" width="11.7109375" style="61" customWidth="1"/>
    <col min="11266" max="11266" width="57.28515625" style="61" customWidth="1"/>
    <col min="11267" max="11269" width="13.42578125" style="61" customWidth="1"/>
    <col min="11270" max="11520" width="9.140625" style="61"/>
    <col min="11521" max="11521" width="11.7109375" style="61" customWidth="1"/>
    <col min="11522" max="11522" width="57.28515625" style="61" customWidth="1"/>
    <col min="11523" max="11525" width="13.42578125" style="61" customWidth="1"/>
    <col min="11526" max="11776" width="9.140625" style="61"/>
    <col min="11777" max="11777" width="11.7109375" style="61" customWidth="1"/>
    <col min="11778" max="11778" width="57.28515625" style="61" customWidth="1"/>
    <col min="11779" max="11781" width="13.42578125" style="61" customWidth="1"/>
    <col min="11782" max="12032" width="9.140625" style="61"/>
    <col min="12033" max="12033" width="11.7109375" style="61" customWidth="1"/>
    <col min="12034" max="12034" width="57.28515625" style="61" customWidth="1"/>
    <col min="12035" max="12037" width="13.42578125" style="61" customWidth="1"/>
    <col min="12038" max="12288" width="9.140625" style="61"/>
    <col min="12289" max="12289" width="11.7109375" style="61" customWidth="1"/>
    <col min="12290" max="12290" width="57.28515625" style="61" customWidth="1"/>
    <col min="12291" max="12293" width="13.42578125" style="61" customWidth="1"/>
    <col min="12294" max="12544" width="9.140625" style="61"/>
    <col min="12545" max="12545" width="11.7109375" style="61" customWidth="1"/>
    <col min="12546" max="12546" width="57.28515625" style="61" customWidth="1"/>
    <col min="12547" max="12549" width="13.42578125" style="61" customWidth="1"/>
    <col min="12550" max="12800" width="9.140625" style="61"/>
    <col min="12801" max="12801" width="11.7109375" style="61" customWidth="1"/>
    <col min="12802" max="12802" width="57.28515625" style="61" customWidth="1"/>
    <col min="12803" max="12805" width="13.42578125" style="61" customWidth="1"/>
    <col min="12806" max="13056" width="9.140625" style="61"/>
    <col min="13057" max="13057" width="11.7109375" style="61" customWidth="1"/>
    <col min="13058" max="13058" width="57.28515625" style="61" customWidth="1"/>
    <col min="13059" max="13061" width="13.42578125" style="61" customWidth="1"/>
    <col min="13062" max="13312" width="9.140625" style="61"/>
    <col min="13313" max="13313" width="11.7109375" style="61" customWidth="1"/>
    <col min="13314" max="13314" width="57.28515625" style="61" customWidth="1"/>
    <col min="13315" max="13317" width="13.42578125" style="61" customWidth="1"/>
    <col min="13318" max="13568" width="9.140625" style="61"/>
    <col min="13569" max="13569" width="11.7109375" style="61" customWidth="1"/>
    <col min="13570" max="13570" width="57.28515625" style="61" customWidth="1"/>
    <col min="13571" max="13573" width="13.42578125" style="61" customWidth="1"/>
    <col min="13574" max="13824" width="9.140625" style="61"/>
    <col min="13825" max="13825" width="11.7109375" style="61" customWidth="1"/>
    <col min="13826" max="13826" width="57.28515625" style="61" customWidth="1"/>
    <col min="13827" max="13829" width="13.42578125" style="61" customWidth="1"/>
    <col min="13830" max="14080" width="9.140625" style="61"/>
    <col min="14081" max="14081" width="11.7109375" style="61" customWidth="1"/>
    <col min="14082" max="14082" width="57.28515625" style="61" customWidth="1"/>
    <col min="14083" max="14085" width="13.42578125" style="61" customWidth="1"/>
    <col min="14086" max="14336" width="9.140625" style="61"/>
    <col min="14337" max="14337" width="11.7109375" style="61" customWidth="1"/>
    <col min="14338" max="14338" width="57.28515625" style="61" customWidth="1"/>
    <col min="14339" max="14341" width="13.42578125" style="61" customWidth="1"/>
    <col min="14342" max="14592" width="9.140625" style="61"/>
    <col min="14593" max="14593" width="11.7109375" style="61" customWidth="1"/>
    <col min="14594" max="14594" width="57.28515625" style="61" customWidth="1"/>
    <col min="14595" max="14597" width="13.42578125" style="61" customWidth="1"/>
    <col min="14598" max="14848" width="9.140625" style="61"/>
    <col min="14849" max="14849" width="11.7109375" style="61" customWidth="1"/>
    <col min="14850" max="14850" width="57.28515625" style="61" customWidth="1"/>
    <col min="14851" max="14853" width="13.42578125" style="61" customWidth="1"/>
    <col min="14854" max="15104" width="9.140625" style="61"/>
    <col min="15105" max="15105" width="11.7109375" style="61" customWidth="1"/>
    <col min="15106" max="15106" width="57.28515625" style="61" customWidth="1"/>
    <col min="15107" max="15109" width="13.42578125" style="61" customWidth="1"/>
    <col min="15110" max="15360" width="9.140625" style="61"/>
    <col min="15361" max="15361" width="11.7109375" style="61" customWidth="1"/>
    <col min="15362" max="15362" width="57.28515625" style="61" customWidth="1"/>
    <col min="15363" max="15365" width="13.42578125" style="61" customWidth="1"/>
    <col min="15366" max="15616" width="9.140625" style="61"/>
    <col min="15617" max="15617" width="11.7109375" style="61" customWidth="1"/>
    <col min="15618" max="15618" width="57.28515625" style="61" customWidth="1"/>
    <col min="15619" max="15621" width="13.42578125" style="61" customWidth="1"/>
    <col min="15622" max="15872" width="9.140625" style="61"/>
    <col min="15873" max="15873" width="11.7109375" style="61" customWidth="1"/>
    <col min="15874" max="15874" width="57.28515625" style="61" customWidth="1"/>
    <col min="15875" max="15877" width="13.42578125" style="61" customWidth="1"/>
    <col min="15878" max="16128" width="9.140625" style="61"/>
    <col min="16129" max="16129" width="11.7109375" style="61" customWidth="1"/>
    <col min="16130" max="16130" width="57.28515625" style="61" customWidth="1"/>
    <col min="16131" max="16133" width="13.42578125" style="61" customWidth="1"/>
    <col min="16134" max="16384" width="9.140625" style="61"/>
  </cols>
  <sheetData>
    <row r="2" spans="1:5" x14ac:dyDescent="0.2">
      <c r="B2" s="66" t="s">
        <v>125</v>
      </c>
    </row>
    <row r="3" spans="1:5" x14ac:dyDescent="0.2">
      <c r="C3" s="65" t="s">
        <v>59</v>
      </c>
      <c r="D3" s="65" t="s">
        <v>58</v>
      </c>
      <c r="E3" s="65" t="s">
        <v>58</v>
      </c>
    </row>
    <row r="4" spans="1:5" x14ac:dyDescent="0.2">
      <c r="C4" s="65"/>
      <c r="D4" s="65"/>
      <c r="E4" s="65"/>
    </row>
    <row r="5" spans="1:5" x14ac:dyDescent="0.2">
      <c r="A5" s="66" t="s">
        <v>57</v>
      </c>
      <c r="B5" s="66" t="s">
        <v>56</v>
      </c>
      <c r="C5" s="65" t="s">
        <v>55</v>
      </c>
      <c r="D5" s="65" t="s">
        <v>54</v>
      </c>
      <c r="E5" s="65" t="s">
        <v>53</v>
      </c>
    </row>
    <row r="6" spans="1:5" x14ac:dyDescent="0.2">
      <c r="A6" s="61" t="s">
        <v>52</v>
      </c>
      <c r="B6" s="64"/>
      <c r="C6" s="63">
        <v>1759600</v>
      </c>
      <c r="D6" s="63">
        <v>586000</v>
      </c>
      <c r="E6" s="63">
        <v>586000</v>
      </c>
    </row>
    <row r="7" spans="1:5" x14ac:dyDescent="0.2">
      <c r="A7" s="76" t="s">
        <v>72</v>
      </c>
      <c r="B7" s="76"/>
      <c r="C7" s="77">
        <v>1759600</v>
      </c>
      <c r="D7" s="77">
        <v>586000</v>
      </c>
      <c r="E7" s="77">
        <v>586000</v>
      </c>
    </row>
    <row r="8" spans="1:5" x14ac:dyDescent="0.2">
      <c r="A8" s="74" t="s">
        <v>73</v>
      </c>
      <c r="B8" s="74"/>
      <c r="C8" s="75">
        <v>1759600</v>
      </c>
      <c r="D8" s="75">
        <v>586000</v>
      </c>
      <c r="E8" s="75">
        <v>586000</v>
      </c>
    </row>
    <row r="9" spans="1:5" x14ac:dyDescent="0.2">
      <c r="A9" s="61" t="s">
        <v>41</v>
      </c>
      <c r="B9" s="64"/>
      <c r="C9" s="63">
        <v>2056520</v>
      </c>
      <c r="D9" s="63">
        <v>1453520</v>
      </c>
      <c r="E9" s="63">
        <v>1453520</v>
      </c>
    </row>
    <row r="10" spans="1:5" x14ac:dyDescent="0.2">
      <c r="A10" s="76" t="s">
        <v>60</v>
      </c>
      <c r="B10" s="76"/>
      <c r="C10" s="77">
        <v>1356520</v>
      </c>
      <c r="D10" s="77">
        <v>1153520</v>
      </c>
      <c r="E10" s="77">
        <v>1153520</v>
      </c>
    </row>
    <row r="11" spans="1:5" x14ac:dyDescent="0.2">
      <c r="A11" s="74" t="s">
        <v>61</v>
      </c>
      <c r="B11" s="74"/>
      <c r="C11" s="75">
        <v>1356520</v>
      </c>
      <c r="D11" s="75">
        <v>1153520</v>
      </c>
      <c r="E11" s="75">
        <v>1153520</v>
      </c>
    </row>
    <row r="12" spans="1:5" x14ac:dyDescent="0.2">
      <c r="A12" s="76" t="s">
        <v>66</v>
      </c>
      <c r="B12" s="76"/>
      <c r="C12" s="77">
        <v>700000</v>
      </c>
      <c r="D12" s="77">
        <v>300000</v>
      </c>
      <c r="E12" s="77">
        <v>300000</v>
      </c>
    </row>
    <row r="13" spans="1:5" x14ac:dyDescent="0.2">
      <c r="A13" s="74" t="s">
        <v>67</v>
      </c>
      <c r="B13" s="74"/>
      <c r="C13" s="75">
        <v>700000</v>
      </c>
      <c r="D13" s="75">
        <v>300000</v>
      </c>
      <c r="E13" s="75">
        <v>300000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9284-80A7-43AC-80B2-354569D58785}">
  <dimension ref="A1:E811"/>
  <sheetViews>
    <sheetView workbookViewId="0">
      <selection activeCell="H35" sqref="H35"/>
    </sheetView>
  </sheetViews>
  <sheetFormatPr defaultRowHeight="12.75" x14ac:dyDescent="0.2"/>
  <cols>
    <col min="1" max="1" width="11.7109375" style="61" customWidth="1"/>
    <col min="2" max="2" width="80.85546875" style="61" customWidth="1"/>
    <col min="3" max="5" width="13.42578125" style="61" customWidth="1"/>
    <col min="6" max="256" width="9.140625" style="61"/>
    <col min="257" max="257" width="11.7109375" style="61" customWidth="1"/>
    <col min="258" max="258" width="57.28515625" style="61" customWidth="1"/>
    <col min="259" max="261" width="13.42578125" style="61" customWidth="1"/>
    <col min="262" max="512" width="9.140625" style="61"/>
    <col min="513" max="513" width="11.7109375" style="61" customWidth="1"/>
    <col min="514" max="514" width="57.28515625" style="61" customWidth="1"/>
    <col min="515" max="517" width="13.42578125" style="61" customWidth="1"/>
    <col min="518" max="768" width="9.140625" style="61"/>
    <col min="769" max="769" width="11.7109375" style="61" customWidth="1"/>
    <col min="770" max="770" width="57.28515625" style="61" customWidth="1"/>
    <col min="771" max="773" width="13.42578125" style="61" customWidth="1"/>
    <col min="774" max="1024" width="9.140625" style="61"/>
    <col min="1025" max="1025" width="11.7109375" style="61" customWidth="1"/>
    <col min="1026" max="1026" width="57.28515625" style="61" customWidth="1"/>
    <col min="1027" max="1029" width="13.42578125" style="61" customWidth="1"/>
    <col min="1030" max="1280" width="9.140625" style="61"/>
    <col min="1281" max="1281" width="11.7109375" style="61" customWidth="1"/>
    <col min="1282" max="1282" width="57.28515625" style="61" customWidth="1"/>
    <col min="1283" max="1285" width="13.42578125" style="61" customWidth="1"/>
    <col min="1286" max="1536" width="9.140625" style="61"/>
    <col min="1537" max="1537" width="11.7109375" style="61" customWidth="1"/>
    <col min="1538" max="1538" width="57.28515625" style="61" customWidth="1"/>
    <col min="1539" max="1541" width="13.42578125" style="61" customWidth="1"/>
    <col min="1542" max="1792" width="9.140625" style="61"/>
    <col min="1793" max="1793" width="11.7109375" style="61" customWidth="1"/>
    <col min="1794" max="1794" width="57.28515625" style="61" customWidth="1"/>
    <col min="1795" max="1797" width="13.42578125" style="61" customWidth="1"/>
    <col min="1798" max="2048" width="9.140625" style="61"/>
    <col min="2049" max="2049" width="11.7109375" style="61" customWidth="1"/>
    <col min="2050" max="2050" width="57.28515625" style="61" customWidth="1"/>
    <col min="2051" max="2053" width="13.42578125" style="61" customWidth="1"/>
    <col min="2054" max="2304" width="9.140625" style="61"/>
    <col min="2305" max="2305" width="11.7109375" style="61" customWidth="1"/>
    <col min="2306" max="2306" width="57.28515625" style="61" customWidth="1"/>
    <col min="2307" max="2309" width="13.42578125" style="61" customWidth="1"/>
    <col min="2310" max="2560" width="9.140625" style="61"/>
    <col min="2561" max="2561" width="11.7109375" style="61" customWidth="1"/>
    <col min="2562" max="2562" width="57.28515625" style="61" customWidth="1"/>
    <col min="2563" max="2565" width="13.42578125" style="61" customWidth="1"/>
    <col min="2566" max="2816" width="9.140625" style="61"/>
    <col min="2817" max="2817" width="11.7109375" style="61" customWidth="1"/>
    <col min="2818" max="2818" width="57.28515625" style="61" customWidth="1"/>
    <col min="2819" max="2821" width="13.42578125" style="61" customWidth="1"/>
    <col min="2822" max="3072" width="9.140625" style="61"/>
    <col min="3073" max="3073" width="11.7109375" style="61" customWidth="1"/>
    <col min="3074" max="3074" width="57.28515625" style="61" customWidth="1"/>
    <col min="3075" max="3077" width="13.42578125" style="61" customWidth="1"/>
    <col min="3078" max="3328" width="9.140625" style="61"/>
    <col min="3329" max="3329" width="11.7109375" style="61" customWidth="1"/>
    <col min="3330" max="3330" width="57.28515625" style="61" customWidth="1"/>
    <col min="3331" max="3333" width="13.42578125" style="61" customWidth="1"/>
    <col min="3334" max="3584" width="9.140625" style="61"/>
    <col min="3585" max="3585" width="11.7109375" style="61" customWidth="1"/>
    <col min="3586" max="3586" width="57.28515625" style="61" customWidth="1"/>
    <col min="3587" max="3589" width="13.42578125" style="61" customWidth="1"/>
    <col min="3590" max="3840" width="9.140625" style="61"/>
    <col min="3841" max="3841" width="11.7109375" style="61" customWidth="1"/>
    <col min="3842" max="3842" width="57.28515625" style="61" customWidth="1"/>
    <col min="3843" max="3845" width="13.42578125" style="61" customWidth="1"/>
    <col min="3846" max="4096" width="9.140625" style="61"/>
    <col min="4097" max="4097" width="11.7109375" style="61" customWidth="1"/>
    <col min="4098" max="4098" width="57.28515625" style="61" customWidth="1"/>
    <col min="4099" max="4101" width="13.42578125" style="61" customWidth="1"/>
    <col min="4102" max="4352" width="9.140625" style="61"/>
    <col min="4353" max="4353" width="11.7109375" style="61" customWidth="1"/>
    <col min="4354" max="4354" width="57.28515625" style="61" customWidth="1"/>
    <col min="4355" max="4357" width="13.42578125" style="61" customWidth="1"/>
    <col min="4358" max="4608" width="9.140625" style="61"/>
    <col min="4609" max="4609" width="11.7109375" style="61" customWidth="1"/>
    <col min="4610" max="4610" width="57.28515625" style="61" customWidth="1"/>
    <col min="4611" max="4613" width="13.42578125" style="61" customWidth="1"/>
    <col min="4614" max="4864" width="9.140625" style="61"/>
    <col min="4865" max="4865" width="11.7109375" style="61" customWidth="1"/>
    <col min="4866" max="4866" width="57.28515625" style="61" customWidth="1"/>
    <col min="4867" max="4869" width="13.42578125" style="61" customWidth="1"/>
    <col min="4870" max="5120" width="9.140625" style="61"/>
    <col min="5121" max="5121" width="11.7109375" style="61" customWidth="1"/>
    <col min="5122" max="5122" width="57.28515625" style="61" customWidth="1"/>
    <col min="5123" max="5125" width="13.42578125" style="61" customWidth="1"/>
    <col min="5126" max="5376" width="9.140625" style="61"/>
    <col min="5377" max="5377" width="11.7109375" style="61" customWidth="1"/>
    <col min="5378" max="5378" width="57.28515625" style="61" customWidth="1"/>
    <col min="5379" max="5381" width="13.42578125" style="61" customWidth="1"/>
    <col min="5382" max="5632" width="9.140625" style="61"/>
    <col min="5633" max="5633" width="11.7109375" style="61" customWidth="1"/>
    <col min="5634" max="5634" width="57.28515625" style="61" customWidth="1"/>
    <col min="5635" max="5637" width="13.42578125" style="61" customWidth="1"/>
    <col min="5638" max="5888" width="9.140625" style="61"/>
    <col min="5889" max="5889" width="11.7109375" style="61" customWidth="1"/>
    <col min="5890" max="5890" width="57.28515625" style="61" customWidth="1"/>
    <col min="5891" max="5893" width="13.42578125" style="61" customWidth="1"/>
    <col min="5894" max="6144" width="9.140625" style="61"/>
    <col min="6145" max="6145" width="11.7109375" style="61" customWidth="1"/>
    <col min="6146" max="6146" width="57.28515625" style="61" customWidth="1"/>
    <col min="6147" max="6149" width="13.42578125" style="61" customWidth="1"/>
    <col min="6150" max="6400" width="9.140625" style="61"/>
    <col min="6401" max="6401" width="11.7109375" style="61" customWidth="1"/>
    <col min="6402" max="6402" width="57.28515625" style="61" customWidth="1"/>
    <col min="6403" max="6405" width="13.42578125" style="61" customWidth="1"/>
    <col min="6406" max="6656" width="9.140625" style="61"/>
    <col min="6657" max="6657" width="11.7109375" style="61" customWidth="1"/>
    <col min="6658" max="6658" width="57.28515625" style="61" customWidth="1"/>
    <col min="6659" max="6661" width="13.42578125" style="61" customWidth="1"/>
    <col min="6662" max="6912" width="9.140625" style="61"/>
    <col min="6913" max="6913" width="11.7109375" style="61" customWidth="1"/>
    <col min="6914" max="6914" width="57.28515625" style="61" customWidth="1"/>
    <col min="6915" max="6917" width="13.42578125" style="61" customWidth="1"/>
    <col min="6918" max="7168" width="9.140625" style="61"/>
    <col min="7169" max="7169" width="11.7109375" style="61" customWidth="1"/>
    <col min="7170" max="7170" width="57.28515625" style="61" customWidth="1"/>
    <col min="7171" max="7173" width="13.42578125" style="61" customWidth="1"/>
    <col min="7174" max="7424" width="9.140625" style="61"/>
    <col min="7425" max="7425" width="11.7109375" style="61" customWidth="1"/>
    <col min="7426" max="7426" width="57.28515625" style="61" customWidth="1"/>
    <col min="7427" max="7429" width="13.42578125" style="61" customWidth="1"/>
    <col min="7430" max="7680" width="9.140625" style="61"/>
    <col min="7681" max="7681" width="11.7109375" style="61" customWidth="1"/>
    <col min="7682" max="7682" width="57.28515625" style="61" customWidth="1"/>
    <col min="7683" max="7685" width="13.42578125" style="61" customWidth="1"/>
    <col min="7686" max="7936" width="9.140625" style="61"/>
    <col min="7937" max="7937" width="11.7109375" style="61" customWidth="1"/>
    <col min="7938" max="7938" width="57.28515625" style="61" customWidth="1"/>
    <col min="7939" max="7941" width="13.42578125" style="61" customWidth="1"/>
    <col min="7942" max="8192" width="9.140625" style="61"/>
    <col min="8193" max="8193" width="11.7109375" style="61" customWidth="1"/>
    <col min="8194" max="8194" width="57.28515625" style="61" customWidth="1"/>
    <col min="8195" max="8197" width="13.42578125" style="61" customWidth="1"/>
    <col min="8198" max="8448" width="9.140625" style="61"/>
    <col min="8449" max="8449" width="11.7109375" style="61" customWidth="1"/>
    <col min="8450" max="8450" width="57.28515625" style="61" customWidth="1"/>
    <col min="8451" max="8453" width="13.42578125" style="61" customWidth="1"/>
    <col min="8454" max="8704" width="9.140625" style="61"/>
    <col min="8705" max="8705" width="11.7109375" style="61" customWidth="1"/>
    <col min="8706" max="8706" width="57.28515625" style="61" customWidth="1"/>
    <col min="8707" max="8709" width="13.42578125" style="61" customWidth="1"/>
    <col min="8710" max="8960" width="9.140625" style="61"/>
    <col min="8961" max="8961" width="11.7109375" style="61" customWidth="1"/>
    <col min="8962" max="8962" width="57.28515625" style="61" customWidth="1"/>
    <col min="8963" max="8965" width="13.42578125" style="61" customWidth="1"/>
    <col min="8966" max="9216" width="9.140625" style="61"/>
    <col min="9217" max="9217" width="11.7109375" style="61" customWidth="1"/>
    <col min="9218" max="9218" width="57.28515625" style="61" customWidth="1"/>
    <col min="9219" max="9221" width="13.42578125" style="61" customWidth="1"/>
    <col min="9222" max="9472" width="9.140625" style="61"/>
    <col min="9473" max="9473" width="11.7109375" style="61" customWidth="1"/>
    <col min="9474" max="9474" width="57.28515625" style="61" customWidth="1"/>
    <col min="9475" max="9477" width="13.42578125" style="61" customWidth="1"/>
    <col min="9478" max="9728" width="9.140625" style="61"/>
    <col min="9729" max="9729" width="11.7109375" style="61" customWidth="1"/>
    <col min="9730" max="9730" width="57.28515625" style="61" customWidth="1"/>
    <col min="9731" max="9733" width="13.42578125" style="61" customWidth="1"/>
    <col min="9734" max="9984" width="9.140625" style="61"/>
    <col min="9985" max="9985" width="11.7109375" style="61" customWidth="1"/>
    <col min="9986" max="9986" width="57.28515625" style="61" customWidth="1"/>
    <col min="9987" max="9989" width="13.42578125" style="61" customWidth="1"/>
    <col min="9990" max="10240" width="9.140625" style="61"/>
    <col min="10241" max="10241" width="11.7109375" style="61" customWidth="1"/>
    <col min="10242" max="10242" width="57.28515625" style="61" customWidth="1"/>
    <col min="10243" max="10245" width="13.42578125" style="61" customWidth="1"/>
    <col min="10246" max="10496" width="9.140625" style="61"/>
    <col min="10497" max="10497" width="11.7109375" style="61" customWidth="1"/>
    <col min="10498" max="10498" width="57.28515625" style="61" customWidth="1"/>
    <col min="10499" max="10501" width="13.42578125" style="61" customWidth="1"/>
    <col min="10502" max="10752" width="9.140625" style="61"/>
    <col min="10753" max="10753" width="11.7109375" style="61" customWidth="1"/>
    <col min="10754" max="10754" width="57.28515625" style="61" customWidth="1"/>
    <col min="10755" max="10757" width="13.42578125" style="61" customWidth="1"/>
    <col min="10758" max="11008" width="9.140625" style="61"/>
    <col min="11009" max="11009" width="11.7109375" style="61" customWidth="1"/>
    <col min="11010" max="11010" width="57.28515625" style="61" customWidth="1"/>
    <col min="11011" max="11013" width="13.42578125" style="61" customWidth="1"/>
    <col min="11014" max="11264" width="9.140625" style="61"/>
    <col min="11265" max="11265" width="11.7109375" style="61" customWidth="1"/>
    <col min="11266" max="11266" width="57.28515625" style="61" customWidth="1"/>
    <col min="11267" max="11269" width="13.42578125" style="61" customWidth="1"/>
    <col min="11270" max="11520" width="9.140625" style="61"/>
    <col min="11521" max="11521" width="11.7109375" style="61" customWidth="1"/>
    <col min="11522" max="11522" width="57.28515625" style="61" customWidth="1"/>
    <col min="11523" max="11525" width="13.42578125" style="61" customWidth="1"/>
    <col min="11526" max="11776" width="9.140625" style="61"/>
    <col min="11777" max="11777" width="11.7109375" style="61" customWidth="1"/>
    <col min="11778" max="11778" width="57.28515625" style="61" customWidth="1"/>
    <col min="11779" max="11781" width="13.42578125" style="61" customWidth="1"/>
    <col min="11782" max="12032" width="9.140625" style="61"/>
    <col min="12033" max="12033" width="11.7109375" style="61" customWidth="1"/>
    <col min="12034" max="12034" width="57.28515625" style="61" customWidth="1"/>
    <col min="12035" max="12037" width="13.42578125" style="61" customWidth="1"/>
    <col min="12038" max="12288" width="9.140625" style="61"/>
    <col min="12289" max="12289" width="11.7109375" style="61" customWidth="1"/>
    <col min="12290" max="12290" width="57.28515625" style="61" customWidth="1"/>
    <col min="12291" max="12293" width="13.42578125" style="61" customWidth="1"/>
    <col min="12294" max="12544" width="9.140625" style="61"/>
    <col min="12545" max="12545" width="11.7109375" style="61" customWidth="1"/>
    <col min="12546" max="12546" width="57.28515625" style="61" customWidth="1"/>
    <col min="12547" max="12549" width="13.42578125" style="61" customWidth="1"/>
    <col min="12550" max="12800" width="9.140625" style="61"/>
    <col min="12801" max="12801" width="11.7109375" style="61" customWidth="1"/>
    <col min="12802" max="12802" width="57.28515625" style="61" customWidth="1"/>
    <col min="12803" max="12805" width="13.42578125" style="61" customWidth="1"/>
    <col min="12806" max="13056" width="9.140625" style="61"/>
    <col min="13057" max="13057" width="11.7109375" style="61" customWidth="1"/>
    <col min="13058" max="13058" width="57.28515625" style="61" customWidth="1"/>
    <col min="13059" max="13061" width="13.42578125" style="61" customWidth="1"/>
    <col min="13062" max="13312" width="9.140625" style="61"/>
    <col min="13313" max="13313" width="11.7109375" style="61" customWidth="1"/>
    <col min="13314" max="13314" width="57.28515625" style="61" customWidth="1"/>
    <col min="13315" max="13317" width="13.42578125" style="61" customWidth="1"/>
    <col min="13318" max="13568" width="9.140625" style="61"/>
    <col min="13569" max="13569" width="11.7109375" style="61" customWidth="1"/>
    <col min="13570" max="13570" width="57.28515625" style="61" customWidth="1"/>
    <col min="13571" max="13573" width="13.42578125" style="61" customWidth="1"/>
    <col min="13574" max="13824" width="9.140625" style="61"/>
    <col min="13825" max="13825" width="11.7109375" style="61" customWidth="1"/>
    <col min="13826" max="13826" width="57.28515625" style="61" customWidth="1"/>
    <col min="13827" max="13829" width="13.42578125" style="61" customWidth="1"/>
    <col min="13830" max="14080" width="9.140625" style="61"/>
    <col min="14081" max="14081" width="11.7109375" style="61" customWidth="1"/>
    <col min="14082" max="14082" width="57.28515625" style="61" customWidth="1"/>
    <col min="14083" max="14085" width="13.42578125" style="61" customWidth="1"/>
    <col min="14086" max="14336" width="9.140625" style="61"/>
    <col min="14337" max="14337" width="11.7109375" style="61" customWidth="1"/>
    <col min="14338" max="14338" width="57.28515625" style="61" customWidth="1"/>
    <col min="14339" max="14341" width="13.42578125" style="61" customWidth="1"/>
    <col min="14342" max="14592" width="9.140625" style="61"/>
    <col min="14593" max="14593" width="11.7109375" style="61" customWidth="1"/>
    <col min="14594" max="14594" width="57.28515625" style="61" customWidth="1"/>
    <col min="14595" max="14597" width="13.42578125" style="61" customWidth="1"/>
    <col min="14598" max="14848" width="9.140625" style="61"/>
    <col min="14849" max="14849" width="11.7109375" style="61" customWidth="1"/>
    <col min="14850" max="14850" width="57.28515625" style="61" customWidth="1"/>
    <col min="14851" max="14853" width="13.42578125" style="61" customWidth="1"/>
    <col min="14854" max="15104" width="9.140625" style="61"/>
    <col min="15105" max="15105" width="11.7109375" style="61" customWidth="1"/>
    <col min="15106" max="15106" width="57.28515625" style="61" customWidth="1"/>
    <col min="15107" max="15109" width="13.42578125" style="61" customWidth="1"/>
    <col min="15110" max="15360" width="9.140625" style="61"/>
    <col min="15361" max="15361" width="11.7109375" style="61" customWidth="1"/>
    <col min="15362" max="15362" width="57.28515625" style="61" customWidth="1"/>
    <col min="15363" max="15365" width="13.42578125" style="61" customWidth="1"/>
    <col min="15366" max="15616" width="9.140625" style="61"/>
    <col min="15617" max="15617" width="11.7109375" style="61" customWidth="1"/>
    <col min="15618" max="15618" width="57.28515625" style="61" customWidth="1"/>
    <col min="15619" max="15621" width="13.42578125" style="61" customWidth="1"/>
    <col min="15622" max="15872" width="9.140625" style="61"/>
    <col min="15873" max="15873" width="11.7109375" style="61" customWidth="1"/>
    <col min="15874" max="15874" width="57.28515625" style="61" customWidth="1"/>
    <col min="15875" max="15877" width="13.42578125" style="61" customWidth="1"/>
    <col min="15878" max="16128" width="9.140625" style="61"/>
    <col min="16129" max="16129" width="11.7109375" style="61" customWidth="1"/>
    <col min="16130" max="16130" width="57.28515625" style="61" customWidth="1"/>
    <col min="16131" max="16133" width="13.42578125" style="61" customWidth="1"/>
    <col min="16134" max="16384" width="9.140625" style="61"/>
  </cols>
  <sheetData>
    <row r="1" spans="1:5" x14ac:dyDescent="0.2">
      <c r="B1" s="68" t="s">
        <v>126</v>
      </c>
      <c r="C1" s="67"/>
      <c r="D1" s="67"/>
      <c r="E1" s="67"/>
    </row>
    <row r="3" spans="1:5" x14ac:dyDescent="0.2">
      <c r="C3" s="65" t="s">
        <v>59</v>
      </c>
      <c r="D3" s="65" t="s">
        <v>58</v>
      </c>
      <c r="E3" s="65" t="s">
        <v>58</v>
      </c>
    </row>
    <row r="4" spans="1:5" x14ac:dyDescent="0.2">
      <c r="C4" s="65"/>
      <c r="D4" s="65"/>
      <c r="E4" s="65"/>
    </row>
    <row r="5" spans="1:5" x14ac:dyDescent="0.2">
      <c r="A5" s="66" t="s">
        <v>57</v>
      </c>
      <c r="B5" s="66" t="s">
        <v>56</v>
      </c>
      <c r="C5" s="65" t="s">
        <v>55</v>
      </c>
      <c r="D5" s="65" t="s">
        <v>54</v>
      </c>
      <c r="E5" s="65" t="s">
        <v>53</v>
      </c>
    </row>
    <row r="6" spans="1:5" x14ac:dyDescent="0.2">
      <c r="A6" s="61" t="s">
        <v>41</v>
      </c>
      <c r="B6" s="64"/>
      <c r="C6" s="63">
        <v>9358920</v>
      </c>
      <c r="D6" s="63">
        <v>7053820</v>
      </c>
      <c r="E6" s="63">
        <v>7053820</v>
      </c>
    </row>
    <row r="7" spans="1:5" x14ac:dyDescent="0.2">
      <c r="A7" s="78" t="s">
        <v>127</v>
      </c>
      <c r="B7" s="78"/>
      <c r="C7" s="79">
        <v>278200</v>
      </c>
      <c r="D7" s="79">
        <v>278200</v>
      </c>
      <c r="E7" s="79">
        <v>278200</v>
      </c>
    </row>
    <row r="8" spans="1:5" x14ac:dyDescent="0.2">
      <c r="A8" s="80" t="s">
        <v>128</v>
      </c>
      <c r="B8" s="80"/>
      <c r="C8" s="81">
        <v>278200</v>
      </c>
      <c r="D8" s="81">
        <v>278200</v>
      </c>
      <c r="E8" s="81">
        <v>278200</v>
      </c>
    </row>
    <row r="9" spans="1:5" x14ac:dyDescent="0.2">
      <c r="A9" s="82" t="s">
        <v>129</v>
      </c>
      <c r="B9" s="82"/>
      <c r="C9" s="83">
        <v>116000</v>
      </c>
      <c r="D9" s="83">
        <v>116000</v>
      </c>
      <c r="E9" s="83">
        <v>116000</v>
      </c>
    </row>
    <row r="10" spans="1:5" x14ac:dyDescent="0.2">
      <c r="A10" s="84" t="s">
        <v>130</v>
      </c>
      <c r="B10" s="84"/>
      <c r="C10" s="85">
        <v>103000</v>
      </c>
      <c r="D10" s="85">
        <v>103000</v>
      </c>
      <c r="E10" s="85">
        <v>103000</v>
      </c>
    </row>
    <row r="11" spans="1:5" x14ac:dyDescent="0.2">
      <c r="A11" s="70" t="s">
        <v>60</v>
      </c>
      <c r="B11" s="70"/>
      <c r="C11" s="71">
        <v>103000</v>
      </c>
      <c r="D11" s="71">
        <v>103000</v>
      </c>
      <c r="E11" s="71">
        <v>103000</v>
      </c>
    </row>
    <row r="12" spans="1:5" x14ac:dyDescent="0.2">
      <c r="A12" s="72" t="s">
        <v>61</v>
      </c>
      <c r="B12" s="72"/>
      <c r="C12" s="73">
        <v>103000</v>
      </c>
      <c r="D12" s="73">
        <v>103000</v>
      </c>
      <c r="E12" s="73">
        <v>103000</v>
      </c>
    </row>
    <row r="13" spans="1:5" x14ac:dyDescent="0.2">
      <c r="A13" s="63" t="s">
        <v>40</v>
      </c>
      <c r="B13" s="63"/>
      <c r="C13" s="63">
        <v>103000</v>
      </c>
      <c r="D13" s="63">
        <v>103000</v>
      </c>
      <c r="E13" s="63">
        <v>103000</v>
      </c>
    </row>
    <row r="14" spans="1:5" x14ac:dyDescent="0.2">
      <c r="A14" s="63" t="s">
        <v>38</v>
      </c>
      <c r="B14" s="63"/>
      <c r="C14" s="63">
        <v>101500</v>
      </c>
      <c r="D14" s="63">
        <v>101500</v>
      </c>
      <c r="E14" s="63">
        <v>101500</v>
      </c>
    </row>
    <row r="15" spans="1:5" x14ac:dyDescent="0.2">
      <c r="A15" s="63" t="s">
        <v>33</v>
      </c>
      <c r="B15" s="63"/>
      <c r="C15" s="63">
        <v>1500</v>
      </c>
      <c r="D15" s="63">
        <v>1500</v>
      </c>
      <c r="E15" s="63">
        <v>1500</v>
      </c>
    </row>
    <row r="16" spans="1:5" x14ac:dyDescent="0.2">
      <c r="A16" s="84" t="s">
        <v>131</v>
      </c>
      <c r="B16" s="84"/>
      <c r="C16" s="85">
        <v>13000</v>
      </c>
      <c r="D16" s="85">
        <v>13000</v>
      </c>
      <c r="E16" s="85">
        <v>13000</v>
      </c>
    </row>
    <row r="17" spans="1:5" x14ac:dyDescent="0.2">
      <c r="A17" s="70" t="s">
        <v>60</v>
      </c>
      <c r="B17" s="70"/>
      <c r="C17" s="71">
        <v>13000</v>
      </c>
      <c r="D17" s="71">
        <v>13000</v>
      </c>
      <c r="E17" s="71">
        <v>13000</v>
      </c>
    </row>
    <row r="18" spans="1:5" x14ac:dyDescent="0.2">
      <c r="A18" s="72" t="s">
        <v>61</v>
      </c>
      <c r="B18" s="72"/>
      <c r="C18" s="73">
        <v>13000</v>
      </c>
      <c r="D18" s="73">
        <v>13000</v>
      </c>
      <c r="E18" s="73">
        <v>13000</v>
      </c>
    </row>
    <row r="19" spans="1:5" x14ac:dyDescent="0.2">
      <c r="A19" s="63" t="s">
        <v>40</v>
      </c>
      <c r="B19" s="63"/>
      <c r="C19" s="63">
        <v>13000</v>
      </c>
      <c r="D19" s="63">
        <v>13000</v>
      </c>
      <c r="E19" s="63">
        <v>13000</v>
      </c>
    </row>
    <row r="20" spans="1:5" x14ac:dyDescent="0.2">
      <c r="A20" s="63" t="s">
        <v>33</v>
      </c>
      <c r="B20" s="63"/>
      <c r="C20" s="63">
        <v>13000</v>
      </c>
      <c r="D20" s="63">
        <v>13000</v>
      </c>
      <c r="E20" s="63">
        <v>13000</v>
      </c>
    </row>
    <row r="21" spans="1:5" x14ac:dyDescent="0.2">
      <c r="A21" s="82" t="s">
        <v>132</v>
      </c>
      <c r="B21" s="82"/>
      <c r="C21" s="83">
        <v>115000</v>
      </c>
      <c r="D21" s="83">
        <v>115000</v>
      </c>
      <c r="E21" s="83">
        <v>115000</v>
      </c>
    </row>
    <row r="22" spans="1:5" x14ac:dyDescent="0.2">
      <c r="A22" s="84" t="s">
        <v>133</v>
      </c>
      <c r="B22" s="84"/>
      <c r="C22" s="85">
        <v>1000</v>
      </c>
      <c r="D22" s="85">
        <v>1000</v>
      </c>
      <c r="E22" s="85">
        <v>1000</v>
      </c>
    </row>
    <row r="23" spans="1:5" x14ac:dyDescent="0.2">
      <c r="A23" s="70" t="s">
        <v>60</v>
      </c>
      <c r="B23" s="70"/>
      <c r="C23" s="71">
        <v>1000</v>
      </c>
      <c r="D23" s="71">
        <v>1000</v>
      </c>
      <c r="E23" s="71">
        <v>1000</v>
      </c>
    </row>
    <row r="24" spans="1:5" x14ac:dyDescent="0.2">
      <c r="A24" s="72" t="s">
        <v>61</v>
      </c>
      <c r="B24" s="72"/>
      <c r="C24" s="73">
        <v>1000</v>
      </c>
      <c r="D24" s="73">
        <v>1000</v>
      </c>
      <c r="E24" s="73">
        <v>1000</v>
      </c>
    </row>
    <row r="25" spans="1:5" x14ac:dyDescent="0.2">
      <c r="A25" s="63" t="s">
        <v>40</v>
      </c>
      <c r="B25" s="63"/>
      <c r="C25" s="63">
        <v>1000</v>
      </c>
      <c r="D25" s="63">
        <v>1000</v>
      </c>
      <c r="E25" s="63">
        <v>1000</v>
      </c>
    </row>
    <row r="26" spans="1:5" x14ac:dyDescent="0.2">
      <c r="A26" s="63" t="s">
        <v>38</v>
      </c>
      <c r="B26" s="63"/>
      <c r="C26" s="63">
        <v>1000</v>
      </c>
      <c r="D26" s="63">
        <v>1000</v>
      </c>
      <c r="E26" s="63">
        <v>1000</v>
      </c>
    </row>
    <row r="27" spans="1:5" x14ac:dyDescent="0.2">
      <c r="A27" s="84" t="s">
        <v>134</v>
      </c>
      <c r="B27" s="84"/>
      <c r="C27" s="85">
        <v>114000</v>
      </c>
      <c r="D27" s="85">
        <v>114000</v>
      </c>
      <c r="E27" s="85">
        <v>114000</v>
      </c>
    </row>
    <row r="28" spans="1:5" x14ac:dyDescent="0.2">
      <c r="A28" s="70" t="s">
        <v>60</v>
      </c>
      <c r="B28" s="70"/>
      <c r="C28" s="71">
        <v>114000</v>
      </c>
      <c r="D28" s="71">
        <v>114000</v>
      </c>
      <c r="E28" s="71">
        <v>114000</v>
      </c>
    </row>
    <row r="29" spans="1:5" x14ac:dyDescent="0.2">
      <c r="A29" s="72" t="s">
        <v>61</v>
      </c>
      <c r="B29" s="72"/>
      <c r="C29" s="73">
        <v>114000</v>
      </c>
      <c r="D29" s="73">
        <v>114000</v>
      </c>
      <c r="E29" s="73">
        <v>114000</v>
      </c>
    </row>
    <row r="30" spans="1:5" x14ac:dyDescent="0.2">
      <c r="A30" s="63" t="s">
        <v>40</v>
      </c>
      <c r="B30" s="63"/>
      <c r="C30" s="63">
        <v>114000</v>
      </c>
      <c r="D30" s="63">
        <v>114000</v>
      </c>
      <c r="E30" s="63">
        <v>114000</v>
      </c>
    </row>
    <row r="31" spans="1:5" x14ac:dyDescent="0.2">
      <c r="A31" s="63" t="s">
        <v>33</v>
      </c>
      <c r="B31" s="63"/>
      <c r="C31" s="63">
        <v>114000</v>
      </c>
      <c r="D31" s="63">
        <v>114000</v>
      </c>
      <c r="E31" s="63">
        <v>114000</v>
      </c>
    </row>
    <row r="32" spans="1:5" x14ac:dyDescent="0.2">
      <c r="A32" s="82" t="s">
        <v>135</v>
      </c>
      <c r="B32" s="82"/>
      <c r="C32" s="83">
        <v>7200</v>
      </c>
      <c r="D32" s="83">
        <v>7200</v>
      </c>
      <c r="E32" s="83">
        <v>7200</v>
      </c>
    </row>
    <row r="33" spans="1:5" x14ac:dyDescent="0.2">
      <c r="A33" s="84" t="s">
        <v>136</v>
      </c>
      <c r="B33" s="84"/>
      <c r="C33" s="85">
        <v>7200</v>
      </c>
      <c r="D33" s="85">
        <v>7200</v>
      </c>
      <c r="E33" s="85">
        <v>7200</v>
      </c>
    </row>
    <row r="34" spans="1:5" x14ac:dyDescent="0.2">
      <c r="A34" s="70" t="s">
        <v>60</v>
      </c>
      <c r="B34" s="70"/>
      <c r="C34" s="71">
        <v>7200</v>
      </c>
      <c r="D34" s="71">
        <v>7200</v>
      </c>
      <c r="E34" s="71">
        <v>7200</v>
      </c>
    </row>
    <row r="35" spans="1:5" x14ac:dyDescent="0.2">
      <c r="A35" s="72" t="s">
        <v>61</v>
      </c>
      <c r="B35" s="72"/>
      <c r="C35" s="73">
        <v>7200</v>
      </c>
      <c r="D35" s="73">
        <v>7200</v>
      </c>
      <c r="E35" s="73">
        <v>7200</v>
      </c>
    </row>
    <row r="36" spans="1:5" x14ac:dyDescent="0.2">
      <c r="A36" s="63" t="s">
        <v>40</v>
      </c>
      <c r="B36" s="63"/>
      <c r="C36" s="63">
        <v>7200</v>
      </c>
      <c r="D36" s="63">
        <v>7200</v>
      </c>
      <c r="E36" s="63">
        <v>7200</v>
      </c>
    </row>
    <row r="37" spans="1:5" x14ac:dyDescent="0.2">
      <c r="A37" s="63" t="s">
        <v>33</v>
      </c>
      <c r="B37" s="63"/>
      <c r="C37" s="63">
        <v>7200</v>
      </c>
      <c r="D37" s="63">
        <v>7200</v>
      </c>
      <c r="E37" s="63">
        <v>7200</v>
      </c>
    </row>
    <row r="38" spans="1:5" x14ac:dyDescent="0.2">
      <c r="A38" s="82" t="s">
        <v>137</v>
      </c>
      <c r="B38" s="82"/>
      <c r="C38" s="83">
        <v>40000</v>
      </c>
      <c r="D38" s="83">
        <v>40000</v>
      </c>
      <c r="E38" s="83">
        <v>40000</v>
      </c>
    </row>
    <row r="39" spans="1:5" x14ac:dyDescent="0.2">
      <c r="A39" s="84" t="s">
        <v>138</v>
      </c>
      <c r="B39" s="84"/>
      <c r="C39" s="85">
        <v>40000</v>
      </c>
      <c r="D39" s="85">
        <v>40000</v>
      </c>
      <c r="E39" s="85">
        <v>40000</v>
      </c>
    </row>
    <row r="40" spans="1:5" x14ac:dyDescent="0.2">
      <c r="A40" s="70" t="s">
        <v>60</v>
      </c>
      <c r="B40" s="70"/>
      <c r="C40" s="71">
        <v>40000</v>
      </c>
      <c r="D40" s="71">
        <v>40000</v>
      </c>
      <c r="E40" s="71">
        <v>40000</v>
      </c>
    </row>
    <row r="41" spans="1:5" x14ac:dyDescent="0.2">
      <c r="A41" s="72" t="s">
        <v>61</v>
      </c>
      <c r="B41" s="72"/>
      <c r="C41" s="73">
        <v>40000</v>
      </c>
      <c r="D41" s="73">
        <v>40000</v>
      </c>
      <c r="E41" s="73">
        <v>40000</v>
      </c>
    </row>
    <row r="42" spans="1:5" x14ac:dyDescent="0.2">
      <c r="A42" s="63" t="s">
        <v>40</v>
      </c>
      <c r="B42" s="63"/>
      <c r="C42" s="63">
        <v>40000</v>
      </c>
      <c r="D42" s="63">
        <v>40000</v>
      </c>
      <c r="E42" s="63">
        <v>40000</v>
      </c>
    </row>
    <row r="43" spans="1:5" x14ac:dyDescent="0.2">
      <c r="A43" s="63" t="s">
        <v>38</v>
      </c>
      <c r="B43" s="63"/>
      <c r="C43" s="63">
        <v>40000</v>
      </c>
      <c r="D43" s="63">
        <v>40000</v>
      </c>
      <c r="E43" s="63">
        <v>40000</v>
      </c>
    </row>
    <row r="44" spans="1:5" x14ac:dyDescent="0.2">
      <c r="A44" s="78" t="s">
        <v>139</v>
      </c>
      <c r="B44" s="78"/>
      <c r="C44" s="79">
        <v>3140900</v>
      </c>
      <c r="D44" s="79">
        <v>2537900</v>
      </c>
      <c r="E44" s="79">
        <v>2537900</v>
      </c>
    </row>
    <row r="45" spans="1:5" x14ac:dyDescent="0.2">
      <c r="A45" s="80" t="s">
        <v>140</v>
      </c>
      <c r="B45" s="80"/>
      <c r="C45" s="81">
        <v>3140900</v>
      </c>
      <c r="D45" s="81">
        <v>2537900</v>
      </c>
      <c r="E45" s="81">
        <v>2537900</v>
      </c>
    </row>
    <row r="46" spans="1:5" x14ac:dyDescent="0.2">
      <c r="A46" s="82" t="s">
        <v>141</v>
      </c>
      <c r="B46" s="82"/>
      <c r="C46" s="83">
        <v>897050</v>
      </c>
      <c r="D46" s="83">
        <v>897050</v>
      </c>
      <c r="E46" s="83">
        <v>897050</v>
      </c>
    </row>
    <row r="47" spans="1:5" x14ac:dyDescent="0.2">
      <c r="A47" s="84" t="s">
        <v>142</v>
      </c>
      <c r="B47" s="84"/>
      <c r="C47" s="85">
        <v>897050</v>
      </c>
      <c r="D47" s="85">
        <v>897050</v>
      </c>
      <c r="E47" s="85">
        <v>897050</v>
      </c>
    </row>
    <row r="48" spans="1:5" x14ac:dyDescent="0.2">
      <c r="A48" s="70" t="s">
        <v>60</v>
      </c>
      <c r="B48" s="70"/>
      <c r="C48" s="71">
        <v>897050</v>
      </c>
      <c r="D48" s="71">
        <v>897050</v>
      </c>
      <c r="E48" s="71">
        <v>897050</v>
      </c>
    </row>
    <row r="49" spans="1:5" x14ac:dyDescent="0.2">
      <c r="A49" s="72" t="s">
        <v>61</v>
      </c>
      <c r="B49" s="72"/>
      <c r="C49" s="73">
        <v>897050</v>
      </c>
      <c r="D49" s="73">
        <v>897050</v>
      </c>
      <c r="E49" s="73">
        <v>897050</v>
      </c>
    </row>
    <row r="50" spans="1:5" x14ac:dyDescent="0.2">
      <c r="A50" s="63" t="s">
        <v>40</v>
      </c>
      <c r="B50" s="63"/>
      <c r="C50" s="63">
        <v>897050</v>
      </c>
      <c r="D50" s="63">
        <v>897050</v>
      </c>
      <c r="E50" s="63">
        <v>897050</v>
      </c>
    </row>
    <row r="51" spans="1:5" x14ac:dyDescent="0.2">
      <c r="A51" s="63" t="s">
        <v>39</v>
      </c>
      <c r="B51" s="63"/>
      <c r="C51" s="63">
        <v>607500</v>
      </c>
      <c r="D51" s="63">
        <v>607500</v>
      </c>
      <c r="E51" s="63">
        <v>607500</v>
      </c>
    </row>
    <row r="52" spans="1:5" x14ac:dyDescent="0.2">
      <c r="A52" s="63" t="s">
        <v>38</v>
      </c>
      <c r="B52" s="63"/>
      <c r="C52" s="63">
        <v>278550</v>
      </c>
      <c r="D52" s="63">
        <v>278550</v>
      </c>
      <c r="E52" s="63">
        <v>278550</v>
      </c>
    </row>
    <row r="53" spans="1:5" x14ac:dyDescent="0.2">
      <c r="A53" s="63" t="s">
        <v>37</v>
      </c>
      <c r="B53" s="63"/>
      <c r="C53" s="63">
        <v>11000</v>
      </c>
      <c r="D53" s="63">
        <v>11000</v>
      </c>
      <c r="E53" s="63">
        <v>11000</v>
      </c>
    </row>
    <row r="54" spans="1:5" x14ac:dyDescent="0.2">
      <c r="A54" s="82" t="s">
        <v>143</v>
      </c>
      <c r="B54" s="82"/>
      <c r="C54" s="83">
        <v>13350</v>
      </c>
      <c r="D54" s="83">
        <v>13350</v>
      </c>
      <c r="E54" s="83">
        <v>13350</v>
      </c>
    </row>
    <row r="55" spans="1:5" x14ac:dyDescent="0.2">
      <c r="A55" s="84" t="s">
        <v>144</v>
      </c>
      <c r="B55" s="84"/>
      <c r="C55" s="85">
        <v>13350</v>
      </c>
      <c r="D55" s="85">
        <v>13350</v>
      </c>
      <c r="E55" s="85">
        <v>13350</v>
      </c>
    </row>
    <row r="56" spans="1:5" x14ac:dyDescent="0.2">
      <c r="A56" s="70" t="s">
        <v>72</v>
      </c>
      <c r="B56" s="70"/>
      <c r="C56" s="71">
        <v>13350</v>
      </c>
      <c r="D56" s="71">
        <v>13350</v>
      </c>
      <c r="E56" s="71">
        <v>13350</v>
      </c>
    </row>
    <row r="57" spans="1:5" x14ac:dyDescent="0.2">
      <c r="A57" s="72" t="s">
        <v>73</v>
      </c>
      <c r="B57" s="72"/>
      <c r="C57" s="73">
        <v>13350</v>
      </c>
      <c r="D57" s="73">
        <v>13350</v>
      </c>
      <c r="E57" s="73">
        <v>13350</v>
      </c>
    </row>
    <row r="58" spans="1:5" x14ac:dyDescent="0.2">
      <c r="A58" s="63" t="s">
        <v>40</v>
      </c>
      <c r="B58" s="63"/>
      <c r="C58" s="63">
        <v>2000</v>
      </c>
      <c r="D58" s="63">
        <v>2000</v>
      </c>
      <c r="E58" s="63">
        <v>2000</v>
      </c>
    </row>
    <row r="59" spans="1:5" x14ac:dyDescent="0.2">
      <c r="A59" s="63" t="s">
        <v>38</v>
      </c>
      <c r="B59" s="63"/>
      <c r="C59" s="63">
        <v>2000</v>
      </c>
      <c r="D59" s="63">
        <v>2000</v>
      </c>
      <c r="E59" s="63">
        <v>2000</v>
      </c>
    </row>
    <row r="60" spans="1:5" x14ac:dyDescent="0.2">
      <c r="A60" s="63" t="s">
        <v>32</v>
      </c>
      <c r="B60" s="63"/>
      <c r="C60" s="63">
        <v>11350</v>
      </c>
      <c r="D60" s="63">
        <v>11350</v>
      </c>
      <c r="E60" s="63">
        <v>11350</v>
      </c>
    </row>
    <row r="61" spans="1:5" x14ac:dyDescent="0.2">
      <c r="A61" s="63" t="s">
        <v>30</v>
      </c>
      <c r="B61" s="63"/>
      <c r="C61" s="63">
        <v>11350</v>
      </c>
      <c r="D61" s="63">
        <v>11350</v>
      </c>
      <c r="E61" s="63">
        <v>11350</v>
      </c>
    </row>
    <row r="62" spans="1:5" x14ac:dyDescent="0.2">
      <c r="A62" s="82" t="s">
        <v>145</v>
      </c>
      <c r="B62" s="82"/>
      <c r="C62" s="83">
        <v>132700</v>
      </c>
      <c r="D62" s="83">
        <v>132700</v>
      </c>
      <c r="E62" s="83">
        <v>132700</v>
      </c>
    </row>
    <row r="63" spans="1:5" x14ac:dyDescent="0.2">
      <c r="A63" s="84" t="s">
        <v>146</v>
      </c>
      <c r="B63" s="84"/>
      <c r="C63" s="85">
        <v>1300</v>
      </c>
      <c r="D63" s="85">
        <v>1300</v>
      </c>
      <c r="E63" s="85">
        <v>1300</v>
      </c>
    </row>
    <row r="64" spans="1:5" x14ac:dyDescent="0.2">
      <c r="A64" s="70" t="s">
        <v>60</v>
      </c>
      <c r="B64" s="70"/>
      <c r="C64" s="71">
        <v>1300</v>
      </c>
      <c r="D64" s="71">
        <v>1300</v>
      </c>
      <c r="E64" s="71">
        <v>1300</v>
      </c>
    </row>
    <row r="65" spans="1:5" x14ac:dyDescent="0.2">
      <c r="A65" s="72" t="s">
        <v>61</v>
      </c>
      <c r="B65" s="72"/>
      <c r="C65" s="73">
        <v>1300</v>
      </c>
      <c r="D65" s="73">
        <v>1300</v>
      </c>
      <c r="E65" s="73">
        <v>1300</v>
      </c>
    </row>
    <row r="66" spans="1:5" x14ac:dyDescent="0.2">
      <c r="A66" s="63" t="s">
        <v>40</v>
      </c>
      <c r="B66" s="63"/>
      <c r="C66" s="63">
        <v>1300</v>
      </c>
      <c r="D66" s="63">
        <v>1300</v>
      </c>
      <c r="E66" s="63">
        <v>1300</v>
      </c>
    </row>
    <row r="67" spans="1:5" x14ac:dyDescent="0.2">
      <c r="A67" s="63" t="s">
        <v>33</v>
      </c>
      <c r="B67" s="63"/>
      <c r="C67" s="63">
        <v>1300</v>
      </c>
      <c r="D67" s="63">
        <v>1300</v>
      </c>
      <c r="E67" s="63">
        <v>1300</v>
      </c>
    </row>
    <row r="68" spans="1:5" x14ac:dyDescent="0.2">
      <c r="A68" s="84" t="s">
        <v>147</v>
      </c>
      <c r="B68" s="84"/>
      <c r="C68" s="85">
        <v>131400</v>
      </c>
      <c r="D68" s="85">
        <v>131400</v>
      </c>
      <c r="E68" s="85">
        <v>131400</v>
      </c>
    </row>
    <row r="69" spans="1:5" x14ac:dyDescent="0.2">
      <c r="A69" s="70" t="s">
        <v>60</v>
      </c>
      <c r="B69" s="70"/>
      <c r="C69" s="71">
        <v>91400</v>
      </c>
      <c r="D69" s="71">
        <v>91400</v>
      </c>
      <c r="E69" s="71">
        <v>91400</v>
      </c>
    </row>
    <row r="70" spans="1:5" x14ac:dyDescent="0.2">
      <c r="A70" s="72" t="s">
        <v>61</v>
      </c>
      <c r="B70" s="72"/>
      <c r="C70" s="73">
        <v>91400</v>
      </c>
      <c r="D70" s="73">
        <v>91400</v>
      </c>
      <c r="E70" s="73">
        <v>91400</v>
      </c>
    </row>
    <row r="71" spans="1:5" x14ac:dyDescent="0.2">
      <c r="A71" s="63" t="s">
        <v>40</v>
      </c>
      <c r="B71" s="63"/>
      <c r="C71" s="63">
        <v>91400</v>
      </c>
      <c r="D71" s="63">
        <v>91400</v>
      </c>
      <c r="E71" s="63">
        <v>91400</v>
      </c>
    </row>
    <row r="72" spans="1:5" x14ac:dyDescent="0.2">
      <c r="A72" s="63" t="s">
        <v>33</v>
      </c>
      <c r="B72" s="63"/>
      <c r="C72" s="63">
        <v>91400</v>
      </c>
      <c r="D72" s="63">
        <v>91400</v>
      </c>
      <c r="E72" s="63">
        <v>91400</v>
      </c>
    </row>
    <row r="73" spans="1:5" x14ac:dyDescent="0.2">
      <c r="A73" s="70" t="s">
        <v>72</v>
      </c>
      <c r="B73" s="70"/>
      <c r="C73" s="71">
        <v>40000</v>
      </c>
      <c r="D73" s="71">
        <v>40000</v>
      </c>
      <c r="E73" s="71">
        <v>40000</v>
      </c>
    </row>
    <row r="74" spans="1:5" x14ac:dyDescent="0.2">
      <c r="A74" s="72" t="s">
        <v>73</v>
      </c>
      <c r="B74" s="72"/>
      <c r="C74" s="73">
        <v>40000</v>
      </c>
      <c r="D74" s="73">
        <v>40000</v>
      </c>
      <c r="E74" s="73">
        <v>40000</v>
      </c>
    </row>
    <row r="75" spans="1:5" x14ac:dyDescent="0.2">
      <c r="A75" s="63" t="s">
        <v>40</v>
      </c>
      <c r="B75" s="63"/>
      <c r="C75" s="63">
        <v>40000</v>
      </c>
      <c r="D75" s="63">
        <v>40000</v>
      </c>
      <c r="E75" s="63">
        <v>40000</v>
      </c>
    </row>
    <row r="76" spans="1:5" x14ac:dyDescent="0.2">
      <c r="A76" s="63" t="s">
        <v>33</v>
      </c>
      <c r="B76" s="63"/>
      <c r="C76" s="63">
        <v>40000</v>
      </c>
      <c r="D76" s="63">
        <v>40000</v>
      </c>
      <c r="E76" s="63">
        <v>40000</v>
      </c>
    </row>
    <row r="77" spans="1:5" x14ac:dyDescent="0.2">
      <c r="A77" s="82" t="s">
        <v>148</v>
      </c>
      <c r="B77" s="82"/>
      <c r="C77" s="83">
        <v>1294000</v>
      </c>
      <c r="D77" s="83">
        <v>894000</v>
      </c>
      <c r="E77" s="83">
        <v>894000</v>
      </c>
    </row>
    <row r="78" spans="1:5" x14ac:dyDescent="0.2">
      <c r="A78" s="84" t="s">
        <v>149</v>
      </c>
      <c r="B78" s="84"/>
      <c r="C78" s="85">
        <v>1294000</v>
      </c>
      <c r="D78" s="85">
        <v>894000</v>
      </c>
      <c r="E78" s="85">
        <v>894000</v>
      </c>
    </row>
    <row r="79" spans="1:5" x14ac:dyDescent="0.2">
      <c r="A79" s="70" t="s">
        <v>60</v>
      </c>
      <c r="B79" s="70"/>
      <c r="C79" s="71">
        <v>594000</v>
      </c>
      <c r="D79" s="71">
        <v>594000</v>
      </c>
      <c r="E79" s="71">
        <v>594000</v>
      </c>
    </row>
    <row r="80" spans="1:5" x14ac:dyDescent="0.2">
      <c r="A80" s="72" t="s">
        <v>61</v>
      </c>
      <c r="B80" s="72"/>
      <c r="C80" s="73">
        <v>594000</v>
      </c>
      <c r="D80" s="73">
        <v>594000</v>
      </c>
      <c r="E80" s="73">
        <v>594000</v>
      </c>
    </row>
    <row r="81" spans="1:5" x14ac:dyDescent="0.2">
      <c r="A81" s="63" t="s">
        <v>40</v>
      </c>
      <c r="B81" s="63"/>
      <c r="C81" s="63">
        <v>59000</v>
      </c>
      <c r="D81" s="63">
        <v>59000</v>
      </c>
      <c r="E81" s="63">
        <v>59000</v>
      </c>
    </row>
    <row r="82" spans="1:5" x14ac:dyDescent="0.2">
      <c r="A82" s="63" t="s">
        <v>37</v>
      </c>
      <c r="B82" s="63"/>
      <c r="C82" s="63">
        <v>59000</v>
      </c>
      <c r="D82" s="63">
        <v>59000</v>
      </c>
      <c r="E82" s="63">
        <v>59000</v>
      </c>
    </row>
    <row r="83" spans="1:5" x14ac:dyDescent="0.2">
      <c r="A83" s="63" t="s">
        <v>123</v>
      </c>
      <c r="B83" s="63"/>
      <c r="C83" s="63">
        <v>535000</v>
      </c>
      <c r="D83" s="63">
        <v>535000</v>
      </c>
      <c r="E83" s="63">
        <v>535000</v>
      </c>
    </row>
    <row r="84" spans="1:5" x14ac:dyDescent="0.2">
      <c r="A84" s="63" t="s">
        <v>124</v>
      </c>
      <c r="B84" s="63"/>
      <c r="C84" s="63">
        <v>535000</v>
      </c>
      <c r="D84" s="63">
        <v>535000</v>
      </c>
      <c r="E84" s="63">
        <v>535000</v>
      </c>
    </row>
    <row r="85" spans="1:5" x14ac:dyDescent="0.2">
      <c r="A85" s="70" t="s">
        <v>66</v>
      </c>
      <c r="B85" s="70"/>
      <c r="C85" s="71">
        <v>700000</v>
      </c>
      <c r="D85" s="71">
        <v>300000</v>
      </c>
      <c r="E85" s="71">
        <v>300000</v>
      </c>
    </row>
    <row r="86" spans="1:5" x14ac:dyDescent="0.2">
      <c r="A86" s="72" t="s">
        <v>67</v>
      </c>
      <c r="B86" s="72"/>
      <c r="C86" s="73">
        <v>700000</v>
      </c>
      <c r="D86" s="73">
        <v>300000</v>
      </c>
      <c r="E86" s="73">
        <v>300000</v>
      </c>
    </row>
    <row r="87" spans="1:5" x14ac:dyDescent="0.2">
      <c r="A87" s="63" t="s">
        <v>123</v>
      </c>
      <c r="B87" s="63"/>
      <c r="C87" s="63">
        <v>700000</v>
      </c>
      <c r="D87" s="63">
        <v>300000</v>
      </c>
      <c r="E87" s="63">
        <v>300000</v>
      </c>
    </row>
    <row r="88" spans="1:5" x14ac:dyDescent="0.2">
      <c r="A88" s="63" t="s">
        <v>124</v>
      </c>
      <c r="B88" s="63"/>
      <c r="C88" s="63">
        <v>700000</v>
      </c>
      <c r="D88" s="63">
        <v>300000</v>
      </c>
      <c r="E88" s="63">
        <v>300000</v>
      </c>
    </row>
    <row r="89" spans="1:5" x14ac:dyDescent="0.2">
      <c r="A89" s="82" t="s">
        <v>150</v>
      </c>
      <c r="B89" s="82"/>
      <c r="C89" s="83">
        <v>803800</v>
      </c>
      <c r="D89" s="83">
        <v>600800</v>
      </c>
      <c r="E89" s="83">
        <v>600800</v>
      </c>
    </row>
    <row r="90" spans="1:5" x14ac:dyDescent="0.2">
      <c r="A90" s="84" t="s">
        <v>151</v>
      </c>
      <c r="B90" s="84"/>
      <c r="C90" s="85">
        <v>803800</v>
      </c>
      <c r="D90" s="85">
        <v>600800</v>
      </c>
      <c r="E90" s="85">
        <v>600800</v>
      </c>
    </row>
    <row r="91" spans="1:5" x14ac:dyDescent="0.2">
      <c r="A91" s="70" t="s">
        <v>60</v>
      </c>
      <c r="B91" s="70"/>
      <c r="C91" s="71">
        <v>803800</v>
      </c>
      <c r="D91" s="71">
        <v>600800</v>
      </c>
      <c r="E91" s="71">
        <v>600800</v>
      </c>
    </row>
    <row r="92" spans="1:5" x14ac:dyDescent="0.2">
      <c r="A92" s="72" t="s">
        <v>61</v>
      </c>
      <c r="B92" s="72"/>
      <c r="C92" s="73">
        <v>803800</v>
      </c>
      <c r="D92" s="73">
        <v>600800</v>
      </c>
      <c r="E92" s="73">
        <v>600800</v>
      </c>
    </row>
    <row r="93" spans="1:5" x14ac:dyDescent="0.2">
      <c r="A93" s="63" t="s">
        <v>40</v>
      </c>
      <c r="B93" s="63"/>
      <c r="C93" s="63">
        <v>6400</v>
      </c>
      <c r="D93" s="63">
        <v>6400</v>
      </c>
      <c r="E93" s="63">
        <v>6400</v>
      </c>
    </row>
    <row r="94" spans="1:5" x14ac:dyDescent="0.2">
      <c r="A94" s="63" t="s">
        <v>37</v>
      </c>
      <c r="B94" s="63"/>
      <c r="C94" s="63">
        <v>6400</v>
      </c>
      <c r="D94" s="63">
        <v>6400</v>
      </c>
      <c r="E94" s="63">
        <v>6400</v>
      </c>
    </row>
    <row r="95" spans="1:5" x14ac:dyDescent="0.2">
      <c r="A95" s="63" t="s">
        <v>123</v>
      </c>
      <c r="B95" s="63"/>
      <c r="C95" s="63">
        <v>797400</v>
      </c>
      <c r="D95" s="63">
        <v>594400</v>
      </c>
      <c r="E95" s="63">
        <v>594400</v>
      </c>
    </row>
    <row r="96" spans="1:5" x14ac:dyDescent="0.2">
      <c r="A96" s="63" t="s">
        <v>124</v>
      </c>
      <c r="B96" s="63"/>
      <c r="C96" s="63">
        <v>797400</v>
      </c>
      <c r="D96" s="63">
        <v>594400</v>
      </c>
      <c r="E96" s="63">
        <v>594400</v>
      </c>
    </row>
    <row r="97" spans="1:5" x14ac:dyDescent="0.2">
      <c r="A97" s="78" t="s">
        <v>152</v>
      </c>
      <c r="B97" s="78"/>
      <c r="C97" s="79">
        <v>2244653</v>
      </c>
      <c r="D97" s="79">
        <v>1483003</v>
      </c>
      <c r="E97" s="79">
        <v>1483003</v>
      </c>
    </row>
    <row r="98" spans="1:5" x14ac:dyDescent="0.2">
      <c r="A98" s="80" t="s">
        <v>153</v>
      </c>
      <c r="B98" s="80"/>
      <c r="C98" s="81">
        <v>2244653</v>
      </c>
      <c r="D98" s="81">
        <v>1483003</v>
      </c>
      <c r="E98" s="81">
        <v>1483003</v>
      </c>
    </row>
    <row r="99" spans="1:5" x14ac:dyDescent="0.2">
      <c r="A99" s="82" t="s">
        <v>154</v>
      </c>
      <c r="B99" s="82"/>
      <c r="C99" s="83">
        <v>1048100</v>
      </c>
      <c r="D99" s="83">
        <v>1048100</v>
      </c>
      <c r="E99" s="83">
        <v>1048100</v>
      </c>
    </row>
    <row r="100" spans="1:5" x14ac:dyDescent="0.2">
      <c r="A100" s="84" t="s">
        <v>155</v>
      </c>
      <c r="B100" s="84"/>
      <c r="C100" s="85">
        <v>155700</v>
      </c>
      <c r="D100" s="85">
        <v>155700</v>
      </c>
      <c r="E100" s="85">
        <v>155700</v>
      </c>
    </row>
    <row r="101" spans="1:5" x14ac:dyDescent="0.2">
      <c r="A101" s="70" t="s">
        <v>64</v>
      </c>
      <c r="B101" s="70"/>
      <c r="C101" s="71">
        <v>114300</v>
      </c>
      <c r="D101" s="71">
        <v>114300</v>
      </c>
      <c r="E101" s="71">
        <v>114300</v>
      </c>
    </row>
    <row r="102" spans="1:5" x14ac:dyDescent="0.2">
      <c r="A102" s="72" t="s">
        <v>65</v>
      </c>
      <c r="B102" s="72"/>
      <c r="C102" s="73">
        <v>114300</v>
      </c>
      <c r="D102" s="73">
        <v>114300</v>
      </c>
      <c r="E102" s="73">
        <v>114300</v>
      </c>
    </row>
    <row r="103" spans="1:5" x14ac:dyDescent="0.2">
      <c r="A103" s="63" t="s">
        <v>40</v>
      </c>
      <c r="B103" s="63"/>
      <c r="C103" s="63">
        <v>114300</v>
      </c>
      <c r="D103" s="63">
        <v>114300</v>
      </c>
      <c r="E103" s="63">
        <v>114300</v>
      </c>
    </row>
    <row r="104" spans="1:5" x14ac:dyDescent="0.2">
      <c r="A104" s="63" t="s">
        <v>38</v>
      </c>
      <c r="B104" s="63"/>
      <c r="C104" s="63">
        <v>114300</v>
      </c>
      <c r="D104" s="63">
        <v>114300</v>
      </c>
      <c r="E104" s="63">
        <v>114300</v>
      </c>
    </row>
    <row r="105" spans="1:5" x14ac:dyDescent="0.2">
      <c r="A105" s="70" t="s">
        <v>72</v>
      </c>
      <c r="B105" s="70"/>
      <c r="C105" s="71">
        <v>41400</v>
      </c>
      <c r="D105" s="71">
        <v>41400</v>
      </c>
      <c r="E105" s="71">
        <v>41400</v>
      </c>
    </row>
    <row r="106" spans="1:5" x14ac:dyDescent="0.2">
      <c r="A106" s="72" t="s">
        <v>73</v>
      </c>
      <c r="B106" s="72"/>
      <c r="C106" s="73">
        <v>41400</v>
      </c>
      <c r="D106" s="73">
        <v>41400</v>
      </c>
      <c r="E106" s="73">
        <v>41400</v>
      </c>
    </row>
    <row r="107" spans="1:5" x14ac:dyDescent="0.2">
      <c r="A107" s="63" t="s">
        <v>32</v>
      </c>
      <c r="B107" s="63"/>
      <c r="C107" s="63">
        <v>41400</v>
      </c>
      <c r="D107" s="63">
        <v>41400</v>
      </c>
      <c r="E107" s="63">
        <v>41400</v>
      </c>
    </row>
    <row r="108" spans="1:5" x14ac:dyDescent="0.2">
      <c r="A108" s="63" t="s">
        <v>30</v>
      </c>
      <c r="B108" s="63"/>
      <c r="C108" s="63">
        <v>41400</v>
      </c>
      <c r="D108" s="63">
        <v>41400</v>
      </c>
      <c r="E108" s="63">
        <v>41400</v>
      </c>
    </row>
    <row r="109" spans="1:5" x14ac:dyDescent="0.2">
      <c r="A109" s="84" t="s">
        <v>156</v>
      </c>
      <c r="B109" s="84"/>
      <c r="C109" s="85">
        <v>430400</v>
      </c>
      <c r="D109" s="85">
        <v>430400</v>
      </c>
      <c r="E109" s="85">
        <v>430400</v>
      </c>
    </row>
    <row r="110" spans="1:5" x14ac:dyDescent="0.2">
      <c r="A110" s="70" t="s">
        <v>64</v>
      </c>
      <c r="B110" s="70"/>
      <c r="C110" s="71">
        <v>353900</v>
      </c>
      <c r="D110" s="71">
        <v>353900</v>
      </c>
      <c r="E110" s="71">
        <v>353900</v>
      </c>
    </row>
    <row r="111" spans="1:5" x14ac:dyDescent="0.2">
      <c r="A111" s="72" t="s">
        <v>65</v>
      </c>
      <c r="B111" s="72"/>
      <c r="C111" s="73">
        <v>353900</v>
      </c>
      <c r="D111" s="73">
        <v>353900</v>
      </c>
      <c r="E111" s="73">
        <v>353900</v>
      </c>
    </row>
    <row r="112" spans="1:5" x14ac:dyDescent="0.2">
      <c r="A112" s="63" t="s">
        <v>40</v>
      </c>
      <c r="B112" s="63"/>
      <c r="C112" s="63">
        <v>353900</v>
      </c>
      <c r="D112" s="63">
        <v>353900</v>
      </c>
      <c r="E112" s="63">
        <v>353900</v>
      </c>
    </row>
    <row r="113" spans="1:5" x14ac:dyDescent="0.2">
      <c r="A113" s="63" t="s">
        <v>38</v>
      </c>
      <c r="B113" s="63"/>
      <c r="C113" s="63">
        <v>353900</v>
      </c>
      <c r="D113" s="63">
        <v>353900</v>
      </c>
      <c r="E113" s="63">
        <v>353900</v>
      </c>
    </row>
    <row r="114" spans="1:5" x14ac:dyDescent="0.2">
      <c r="A114" s="70" t="s">
        <v>70</v>
      </c>
      <c r="B114" s="70"/>
      <c r="C114" s="71">
        <v>36500</v>
      </c>
      <c r="D114" s="71">
        <v>36500</v>
      </c>
      <c r="E114" s="71">
        <v>36500</v>
      </c>
    </row>
    <row r="115" spans="1:5" x14ac:dyDescent="0.2">
      <c r="A115" s="72" t="s">
        <v>71</v>
      </c>
      <c r="B115" s="72"/>
      <c r="C115" s="73">
        <v>36500</v>
      </c>
      <c r="D115" s="73">
        <v>36500</v>
      </c>
      <c r="E115" s="73">
        <v>36500</v>
      </c>
    </row>
    <row r="116" spans="1:5" x14ac:dyDescent="0.2">
      <c r="A116" s="63" t="s">
        <v>32</v>
      </c>
      <c r="B116" s="63"/>
      <c r="C116" s="63">
        <v>36500</v>
      </c>
      <c r="D116" s="63">
        <v>36500</v>
      </c>
      <c r="E116" s="63">
        <v>36500</v>
      </c>
    </row>
    <row r="117" spans="1:5" x14ac:dyDescent="0.2">
      <c r="A117" s="63" t="s">
        <v>30</v>
      </c>
      <c r="B117" s="63"/>
      <c r="C117" s="63">
        <v>36500</v>
      </c>
      <c r="D117" s="63">
        <v>36500</v>
      </c>
      <c r="E117" s="63">
        <v>36500</v>
      </c>
    </row>
    <row r="118" spans="1:5" x14ac:dyDescent="0.2">
      <c r="A118" s="70" t="s">
        <v>72</v>
      </c>
      <c r="B118" s="70"/>
      <c r="C118" s="71">
        <v>40000</v>
      </c>
      <c r="D118" s="71">
        <v>40000</v>
      </c>
      <c r="E118" s="71">
        <v>40000</v>
      </c>
    </row>
    <row r="119" spans="1:5" x14ac:dyDescent="0.2">
      <c r="A119" s="72" t="s">
        <v>73</v>
      </c>
      <c r="B119" s="72"/>
      <c r="C119" s="73">
        <v>40000</v>
      </c>
      <c r="D119" s="73">
        <v>40000</v>
      </c>
      <c r="E119" s="73">
        <v>40000</v>
      </c>
    </row>
    <row r="120" spans="1:5" x14ac:dyDescent="0.2">
      <c r="A120" s="63" t="s">
        <v>40</v>
      </c>
      <c r="B120" s="63"/>
      <c r="C120" s="63">
        <v>40000</v>
      </c>
      <c r="D120" s="63">
        <v>40000</v>
      </c>
      <c r="E120" s="63">
        <v>40000</v>
      </c>
    </row>
    <row r="121" spans="1:5" x14ac:dyDescent="0.2">
      <c r="A121" s="63" t="s">
        <v>38</v>
      </c>
      <c r="B121" s="63"/>
      <c r="C121" s="63">
        <v>40000</v>
      </c>
      <c r="D121" s="63">
        <v>40000</v>
      </c>
      <c r="E121" s="63">
        <v>40000</v>
      </c>
    </row>
    <row r="122" spans="1:5" x14ac:dyDescent="0.2">
      <c r="A122" s="84" t="s">
        <v>157</v>
      </c>
      <c r="B122" s="84"/>
      <c r="C122" s="85">
        <v>64700</v>
      </c>
      <c r="D122" s="85">
        <v>64700</v>
      </c>
      <c r="E122" s="85">
        <v>64700</v>
      </c>
    </row>
    <row r="123" spans="1:5" x14ac:dyDescent="0.2">
      <c r="A123" s="70" t="s">
        <v>64</v>
      </c>
      <c r="B123" s="70"/>
      <c r="C123" s="71">
        <v>31000</v>
      </c>
      <c r="D123" s="71">
        <v>31000</v>
      </c>
      <c r="E123" s="71">
        <v>31000</v>
      </c>
    </row>
    <row r="124" spans="1:5" x14ac:dyDescent="0.2">
      <c r="A124" s="72" t="s">
        <v>65</v>
      </c>
      <c r="B124" s="72"/>
      <c r="C124" s="73">
        <v>31000</v>
      </c>
      <c r="D124" s="73">
        <v>31000</v>
      </c>
      <c r="E124" s="73">
        <v>31000</v>
      </c>
    </row>
    <row r="125" spans="1:5" x14ac:dyDescent="0.2">
      <c r="A125" s="63" t="s">
        <v>40</v>
      </c>
      <c r="B125" s="63"/>
      <c r="C125" s="63">
        <v>31000</v>
      </c>
      <c r="D125" s="63">
        <v>31000</v>
      </c>
      <c r="E125" s="63">
        <v>31000</v>
      </c>
    </row>
    <row r="126" spans="1:5" x14ac:dyDescent="0.2">
      <c r="A126" s="63" t="s">
        <v>38</v>
      </c>
      <c r="B126" s="63"/>
      <c r="C126" s="63">
        <v>31000</v>
      </c>
      <c r="D126" s="63">
        <v>31000</v>
      </c>
      <c r="E126" s="63">
        <v>31000</v>
      </c>
    </row>
    <row r="127" spans="1:5" x14ac:dyDescent="0.2">
      <c r="A127" s="70" t="s">
        <v>70</v>
      </c>
      <c r="B127" s="70"/>
      <c r="C127" s="71">
        <v>33700</v>
      </c>
      <c r="D127" s="71">
        <v>33700</v>
      </c>
      <c r="E127" s="71">
        <v>33700</v>
      </c>
    </row>
    <row r="128" spans="1:5" x14ac:dyDescent="0.2">
      <c r="A128" s="72" t="s">
        <v>71</v>
      </c>
      <c r="B128" s="72"/>
      <c r="C128" s="73">
        <v>33700</v>
      </c>
      <c r="D128" s="73">
        <v>33700</v>
      </c>
      <c r="E128" s="73">
        <v>33700</v>
      </c>
    </row>
    <row r="129" spans="1:5" x14ac:dyDescent="0.2">
      <c r="A129" s="63" t="s">
        <v>40</v>
      </c>
      <c r="B129" s="63"/>
      <c r="C129" s="63">
        <v>17400</v>
      </c>
      <c r="D129" s="63">
        <v>17400</v>
      </c>
      <c r="E129" s="63">
        <v>17400</v>
      </c>
    </row>
    <row r="130" spans="1:5" x14ac:dyDescent="0.2">
      <c r="A130" s="63" t="s">
        <v>38</v>
      </c>
      <c r="B130" s="63"/>
      <c r="C130" s="63">
        <v>17400</v>
      </c>
      <c r="D130" s="63">
        <v>17400</v>
      </c>
      <c r="E130" s="63">
        <v>17400</v>
      </c>
    </row>
    <row r="131" spans="1:5" x14ac:dyDescent="0.2">
      <c r="A131" s="63" t="s">
        <v>32</v>
      </c>
      <c r="B131" s="63"/>
      <c r="C131" s="63">
        <v>16300</v>
      </c>
      <c r="D131" s="63">
        <v>16300</v>
      </c>
      <c r="E131" s="63">
        <v>16300</v>
      </c>
    </row>
    <row r="132" spans="1:5" x14ac:dyDescent="0.2">
      <c r="A132" s="63" t="s">
        <v>30</v>
      </c>
      <c r="B132" s="63"/>
      <c r="C132" s="63">
        <v>16300</v>
      </c>
      <c r="D132" s="63">
        <v>16300</v>
      </c>
      <c r="E132" s="63">
        <v>16300</v>
      </c>
    </row>
    <row r="133" spans="1:5" x14ac:dyDescent="0.2">
      <c r="A133" s="84" t="s">
        <v>158</v>
      </c>
      <c r="B133" s="84"/>
      <c r="C133" s="85">
        <v>184200</v>
      </c>
      <c r="D133" s="85">
        <v>184200</v>
      </c>
      <c r="E133" s="85">
        <v>184200</v>
      </c>
    </row>
    <row r="134" spans="1:5" x14ac:dyDescent="0.2">
      <c r="A134" s="70" t="s">
        <v>60</v>
      </c>
      <c r="B134" s="70"/>
      <c r="C134" s="71">
        <v>184200</v>
      </c>
      <c r="D134" s="71">
        <v>184200</v>
      </c>
      <c r="E134" s="71">
        <v>184200</v>
      </c>
    </row>
    <row r="135" spans="1:5" x14ac:dyDescent="0.2">
      <c r="A135" s="72" t="s">
        <v>61</v>
      </c>
      <c r="B135" s="72"/>
      <c r="C135" s="73">
        <v>184200</v>
      </c>
      <c r="D135" s="73">
        <v>184200</v>
      </c>
      <c r="E135" s="73">
        <v>184200</v>
      </c>
    </row>
    <row r="136" spans="1:5" x14ac:dyDescent="0.2">
      <c r="A136" s="63" t="s">
        <v>40</v>
      </c>
      <c r="B136" s="63"/>
      <c r="C136" s="63">
        <v>184200</v>
      </c>
      <c r="D136" s="63">
        <v>184200</v>
      </c>
      <c r="E136" s="63">
        <v>184200</v>
      </c>
    </row>
    <row r="137" spans="1:5" x14ac:dyDescent="0.2">
      <c r="A137" s="63" t="s">
        <v>38</v>
      </c>
      <c r="B137" s="63"/>
      <c r="C137" s="63">
        <v>184200</v>
      </c>
      <c r="D137" s="63">
        <v>184200</v>
      </c>
      <c r="E137" s="63">
        <v>184200</v>
      </c>
    </row>
    <row r="138" spans="1:5" x14ac:dyDescent="0.2">
      <c r="A138" s="84" t="s">
        <v>159</v>
      </c>
      <c r="B138" s="84"/>
      <c r="C138" s="85">
        <v>27000</v>
      </c>
      <c r="D138" s="85">
        <v>27000</v>
      </c>
      <c r="E138" s="85">
        <v>27000</v>
      </c>
    </row>
    <row r="139" spans="1:5" x14ac:dyDescent="0.2">
      <c r="A139" s="70" t="s">
        <v>70</v>
      </c>
      <c r="B139" s="70"/>
      <c r="C139" s="71">
        <v>7000</v>
      </c>
      <c r="D139" s="71">
        <v>7000</v>
      </c>
      <c r="E139" s="71">
        <v>7000</v>
      </c>
    </row>
    <row r="140" spans="1:5" x14ac:dyDescent="0.2">
      <c r="A140" s="72" t="s">
        <v>71</v>
      </c>
      <c r="B140" s="72"/>
      <c r="C140" s="73">
        <v>7000</v>
      </c>
      <c r="D140" s="73">
        <v>7000</v>
      </c>
      <c r="E140" s="73">
        <v>7000</v>
      </c>
    </row>
    <row r="141" spans="1:5" x14ac:dyDescent="0.2">
      <c r="A141" s="63" t="s">
        <v>32</v>
      </c>
      <c r="B141" s="63"/>
      <c r="C141" s="63">
        <v>7000</v>
      </c>
      <c r="D141" s="63">
        <v>7000</v>
      </c>
      <c r="E141" s="63">
        <v>7000</v>
      </c>
    </row>
    <row r="142" spans="1:5" x14ac:dyDescent="0.2">
      <c r="A142" s="63" t="s">
        <v>29</v>
      </c>
      <c r="B142" s="63"/>
      <c r="C142" s="63">
        <v>7000</v>
      </c>
      <c r="D142" s="63">
        <v>7000</v>
      </c>
      <c r="E142" s="63">
        <v>7000</v>
      </c>
    </row>
    <row r="143" spans="1:5" x14ac:dyDescent="0.2">
      <c r="A143" s="70" t="s">
        <v>72</v>
      </c>
      <c r="B143" s="70"/>
      <c r="C143" s="71">
        <v>20000</v>
      </c>
      <c r="D143" s="71">
        <v>20000</v>
      </c>
      <c r="E143" s="71">
        <v>20000</v>
      </c>
    </row>
    <row r="144" spans="1:5" x14ac:dyDescent="0.2">
      <c r="A144" s="72" t="s">
        <v>73</v>
      </c>
      <c r="B144" s="72"/>
      <c r="C144" s="73">
        <v>20000</v>
      </c>
      <c r="D144" s="73">
        <v>20000</v>
      </c>
      <c r="E144" s="73">
        <v>20000</v>
      </c>
    </row>
    <row r="145" spans="1:5" x14ac:dyDescent="0.2">
      <c r="A145" s="63" t="s">
        <v>40</v>
      </c>
      <c r="B145" s="63"/>
      <c r="C145" s="63">
        <v>20000</v>
      </c>
      <c r="D145" s="63">
        <v>20000</v>
      </c>
      <c r="E145" s="63">
        <v>20000</v>
      </c>
    </row>
    <row r="146" spans="1:5" x14ac:dyDescent="0.2">
      <c r="A146" s="63" t="s">
        <v>38</v>
      </c>
      <c r="B146" s="63"/>
      <c r="C146" s="63">
        <v>20000</v>
      </c>
      <c r="D146" s="63">
        <v>20000</v>
      </c>
      <c r="E146" s="63">
        <v>20000</v>
      </c>
    </row>
    <row r="147" spans="1:5" x14ac:dyDescent="0.2">
      <c r="A147" s="84" t="s">
        <v>160</v>
      </c>
      <c r="B147" s="84"/>
      <c r="C147" s="85">
        <v>23400</v>
      </c>
      <c r="D147" s="85">
        <v>23400</v>
      </c>
      <c r="E147" s="85">
        <v>23400</v>
      </c>
    </row>
    <row r="148" spans="1:5" x14ac:dyDescent="0.2">
      <c r="A148" s="70" t="s">
        <v>70</v>
      </c>
      <c r="B148" s="70"/>
      <c r="C148" s="71">
        <v>23400</v>
      </c>
      <c r="D148" s="71">
        <v>23400</v>
      </c>
      <c r="E148" s="71">
        <v>23400</v>
      </c>
    </row>
    <row r="149" spans="1:5" x14ac:dyDescent="0.2">
      <c r="A149" s="72" t="s">
        <v>71</v>
      </c>
      <c r="B149" s="72"/>
      <c r="C149" s="73">
        <v>23400</v>
      </c>
      <c r="D149" s="73">
        <v>23400</v>
      </c>
      <c r="E149" s="73">
        <v>23400</v>
      </c>
    </row>
    <row r="150" spans="1:5" x14ac:dyDescent="0.2">
      <c r="A150" s="63" t="s">
        <v>40</v>
      </c>
      <c r="B150" s="63"/>
      <c r="C150" s="63">
        <v>23400</v>
      </c>
      <c r="D150" s="63">
        <v>23400</v>
      </c>
      <c r="E150" s="63">
        <v>23400</v>
      </c>
    </row>
    <row r="151" spans="1:5" x14ac:dyDescent="0.2">
      <c r="A151" s="63" t="s">
        <v>38</v>
      </c>
      <c r="B151" s="63"/>
      <c r="C151" s="63">
        <v>23400</v>
      </c>
      <c r="D151" s="63">
        <v>23400</v>
      </c>
      <c r="E151" s="63">
        <v>23400</v>
      </c>
    </row>
    <row r="152" spans="1:5" x14ac:dyDescent="0.2">
      <c r="A152" s="84" t="s">
        <v>161</v>
      </c>
      <c r="B152" s="84"/>
      <c r="C152" s="85">
        <v>64700</v>
      </c>
      <c r="D152" s="85">
        <v>64700</v>
      </c>
      <c r="E152" s="85">
        <v>64700</v>
      </c>
    </row>
    <row r="153" spans="1:5" x14ac:dyDescent="0.2">
      <c r="A153" s="70" t="s">
        <v>70</v>
      </c>
      <c r="B153" s="70"/>
      <c r="C153" s="71">
        <v>64700</v>
      </c>
      <c r="D153" s="71">
        <v>64700</v>
      </c>
      <c r="E153" s="71">
        <v>64700</v>
      </c>
    </row>
    <row r="154" spans="1:5" x14ac:dyDescent="0.2">
      <c r="A154" s="72" t="s">
        <v>71</v>
      </c>
      <c r="B154" s="72"/>
      <c r="C154" s="73">
        <v>64700</v>
      </c>
      <c r="D154" s="73">
        <v>64700</v>
      </c>
      <c r="E154" s="73">
        <v>64700</v>
      </c>
    </row>
    <row r="155" spans="1:5" x14ac:dyDescent="0.2">
      <c r="A155" s="63" t="s">
        <v>40</v>
      </c>
      <c r="B155" s="63"/>
      <c r="C155" s="63">
        <v>64700</v>
      </c>
      <c r="D155" s="63">
        <v>64700</v>
      </c>
      <c r="E155" s="63">
        <v>64700</v>
      </c>
    </row>
    <row r="156" spans="1:5" x14ac:dyDescent="0.2">
      <c r="A156" s="63" t="s">
        <v>38</v>
      </c>
      <c r="B156" s="63"/>
      <c r="C156" s="63">
        <v>64700</v>
      </c>
      <c r="D156" s="63">
        <v>64700</v>
      </c>
      <c r="E156" s="63">
        <v>64700</v>
      </c>
    </row>
    <row r="157" spans="1:5" x14ac:dyDescent="0.2">
      <c r="A157" s="84" t="s">
        <v>162</v>
      </c>
      <c r="B157" s="84"/>
      <c r="C157" s="85">
        <v>64800</v>
      </c>
      <c r="D157" s="85">
        <v>64800</v>
      </c>
      <c r="E157" s="85">
        <v>64800</v>
      </c>
    </row>
    <row r="158" spans="1:5" x14ac:dyDescent="0.2">
      <c r="A158" s="70" t="s">
        <v>60</v>
      </c>
      <c r="B158" s="70"/>
      <c r="C158" s="71">
        <v>53312</v>
      </c>
      <c r="D158" s="71">
        <v>53312</v>
      </c>
      <c r="E158" s="71">
        <v>53312</v>
      </c>
    </row>
    <row r="159" spans="1:5" x14ac:dyDescent="0.2">
      <c r="A159" s="72" t="s">
        <v>61</v>
      </c>
      <c r="B159" s="72"/>
      <c r="C159" s="73">
        <v>53312</v>
      </c>
      <c r="D159" s="73">
        <v>53312</v>
      </c>
      <c r="E159" s="73">
        <v>53312</v>
      </c>
    </row>
    <row r="160" spans="1:5" x14ac:dyDescent="0.2">
      <c r="A160" s="63" t="s">
        <v>40</v>
      </c>
      <c r="B160" s="63"/>
      <c r="C160" s="63">
        <v>53312</v>
      </c>
      <c r="D160" s="63">
        <v>53312</v>
      </c>
      <c r="E160" s="63">
        <v>53312</v>
      </c>
    </row>
    <row r="161" spans="1:5" x14ac:dyDescent="0.2">
      <c r="A161" s="63" t="s">
        <v>38</v>
      </c>
      <c r="B161" s="63"/>
      <c r="C161" s="63">
        <v>53312</v>
      </c>
      <c r="D161" s="63">
        <v>53312</v>
      </c>
      <c r="E161" s="63">
        <v>53312</v>
      </c>
    </row>
    <row r="162" spans="1:5" x14ac:dyDescent="0.2">
      <c r="A162" s="70" t="s">
        <v>72</v>
      </c>
      <c r="B162" s="70"/>
      <c r="C162" s="71">
        <v>11488</v>
      </c>
      <c r="D162" s="71">
        <v>11488</v>
      </c>
      <c r="E162" s="71">
        <v>11488</v>
      </c>
    </row>
    <row r="163" spans="1:5" x14ac:dyDescent="0.2">
      <c r="A163" s="72" t="s">
        <v>73</v>
      </c>
      <c r="B163" s="72"/>
      <c r="C163" s="73">
        <v>11488</v>
      </c>
      <c r="D163" s="73">
        <v>11488</v>
      </c>
      <c r="E163" s="73">
        <v>11488</v>
      </c>
    </row>
    <row r="164" spans="1:5" x14ac:dyDescent="0.2">
      <c r="A164" s="63" t="s">
        <v>40</v>
      </c>
      <c r="B164" s="63"/>
      <c r="C164" s="63">
        <v>11488</v>
      </c>
      <c r="D164" s="63">
        <v>11488</v>
      </c>
      <c r="E164" s="63">
        <v>11488</v>
      </c>
    </row>
    <row r="165" spans="1:5" x14ac:dyDescent="0.2">
      <c r="A165" s="63" t="s">
        <v>38</v>
      </c>
      <c r="B165" s="63"/>
      <c r="C165" s="63">
        <v>11488</v>
      </c>
      <c r="D165" s="63">
        <v>11488</v>
      </c>
      <c r="E165" s="63">
        <v>11488</v>
      </c>
    </row>
    <row r="166" spans="1:5" x14ac:dyDescent="0.2">
      <c r="A166" s="84" t="s">
        <v>163</v>
      </c>
      <c r="B166" s="84"/>
      <c r="C166" s="85">
        <v>33200</v>
      </c>
      <c r="D166" s="85">
        <v>33200</v>
      </c>
      <c r="E166" s="85">
        <v>33200</v>
      </c>
    </row>
    <row r="167" spans="1:5" x14ac:dyDescent="0.2">
      <c r="A167" s="70" t="s">
        <v>72</v>
      </c>
      <c r="B167" s="70"/>
      <c r="C167" s="71">
        <v>33200</v>
      </c>
      <c r="D167" s="71">
        <v>33200</v>
      </c>
      <c r="E167" s="71">
        <v>33200</v>
      </c>
    </row>
    <row r="168" spans="1:5" x14ac:dyDescent="0.2">
      <c r="A168" s="72" t="s">
        <v>73</v>
      </c>
      <c r="B168" s="72"/>
      <c r="C168" s="73">
        <v>33200</v>
      </c>
      <c r="D168" s="73">
        <v>33200</v>
      </c>
      <c r="E168" s="73">
        <v>33200</v>
      </c>
    </row>
    <row r="169" spans="1:5" x14ac:dyDescent="0.2">
      <c r="A169" s="63" t="s">
        <v>40</v>
      </c>
      <c r="B169" s="63"/>
      <c r="C169" s="63">
        <v>33200</v>
      </c>
      <c r="D169" s="63">
        <v>33200</v>
      </c>
      <c r="E169" s="63">
        <v>33200</v>
      </c>
    </row>
    <row r="170" spans="1:5" x14ac:dyDescent="0.2">
      <c r="A170" s="63" t="s">
        <v>38</v>
      </c>
      <c r="B170" s="63"/>
      <c r="C170" s="63">
        <v>33200</v>
      </c>
      <c r="D170" s="63">
        <v>33200</v>
      </c>
      <c r="E170" s="63">
        <v>33200</v>
      </c>
    </row>
    <row r="171" spans="1:5" x14ac:dyDescent="0.2">
      <c r="A171" s="82" t="s">
        <v>164</v>
      </c>
      <c r="B171" s="82"/>
      <c r="C171" s="83">
        <v>140500</v>
      </c>
      <c r="D171" s="83">
        <v>140500</v>
      </c>
      <c r="E171" s="83">
        <v>140500</v>
      </c>
    </row>
    <row r="172" spans="1:5" x14ac:dyDescent="0.2">
      <c r="A172" s="84" t="s">
        <v>165</v>
      </c>
      <c r="B172" s="84"/>
      <c r="C172" s="85">
        <v>500</v>
      </c>
      <c r="D172" s="85">
        <v>500</v>
      </c>
      <c r="E172" s="85">
        <v>500</v>
      </c>
    </row>
    <row r="173" spans="1:5" x14ac:dyDescent="0.2">
      <c r="A173" s="70" t="s">
        <v>66</v>
      </c>
      <c r="B173" s="70"/>
      <c r="C173" s="71">
        <v>500</v>
      </c>
      <c r="D173" s="71">
        <v>500</v>
      </c>
      <c r="E173" s="71">
        <v>500</v>
      </c>
    </row>
    <row r="174" spans="1:5" x14ac:dyDescent="0.2">
      <c r="A174" s="72" t="s">
        <v>67</v>
      </c>
      <c r="B174" s="72"/>
      <c r="C174" s="73">
        <v>500</v>
      </c>
      <c r="D174" s="73">
        <v>500</v>
      </c>
      <c r="E174" s="73">
        <v>500</v>
      </c>
    </row>
    <row r="175" spans="1:5" x14ac:dyDescent="0.2">
      <c r="A175" s="63" t="s">
        <v>40</v>
      </c>
      <c r="B175" s="63"/>
      <c r="C175" s="63">
        <v>500</v>
      </c>
      <c r="D175" s="63">
        <v>500</v>
      </c>
      <c r="E175" s="63">
        <v>500</v>
      </c>
    </row>
    <row r="176" spans="1:5" x14ac:dyDescent="0.2">
      <c r="A176" s="63" t="s">
        <v>38</v>
      </c>
      <c r="B176" s="63"/>
      <c r="C176" s="63">
        <v>500</v>
      </c>
      <c r="D176" s="63">
        <v>500</v>
      </c>
      <c r="E176" s="63">
        <v>500</v>
      </c>
    </row>
    <row r="177" spans="1:5" x14ac:dyDescent="0.2">
      <c r="A177" s="84" t="s">
        <v>166</v>
      </c>
      <c r="B177" s="84"/>
      <c r="C177" s="85">
        <v>500</v>
      </c>
      <c r="D177" s="85">
        <v>500</v>
      </c>
      <c r="E177" s="85">
        <v>500</v>
      </c>
    </row>
    <row r="178" spans="1:5" x14ac:dyDescent="0.2">
      <c r="A178" s="70" t="s">
        <v>66</v>
      </c>
      <c r="B178" s="70"/>
      <c r="C178" s="71">
        <v>500</v>
      </c>
      <c r="D178" s="71">
        <v>500</v>
      </c>
      <c r="E178" s="71">
        <v>500</v>
      </c>
    </row>
    <row r="179" spans="1:5" x14ac:dyDescent="0.2">
      <c r="A179" s="72" t="s">
        <v>67</v>
      </c>
      <c r="B179" s="72"/>
      <c r="C179" s="73">
        <v>500</v>
      </c>
      <c r="D179" s="73">
        <v>500</v>
      </c>
      <c r="E179" s="73">
        <v>500</v>
      </c>
    </row>
    <row r="180" spans="1:5" x14ac:dyDescent="0.2">
      <c r="A180" s="63" t="s">
        <v>32</v>
      </c>
      <c r="B180" s="63"/>
      <c r="C180" s="63">
        <v>500</v>
      </c>
      <c r="D180" s="63">
        <v>500</v>
      </c>
      <c r="E180" s="63">
        <v>500</v>
      </c>
    </row>
    <row r="181" spans="1:5" x14ac:dyDescent="0.2">
      <c r="A181" s="63" t="s">
        <v>29</v>
      </c>
      <c r="B181" s="63"/>
      <c r="C181" s="63">
        <v>500</v>
      </c>
      <c r="D181" s="63">
        <v>500</v>
      </c>
      <c r="E181" s="63">
        <v>500</v>
      </c>
    </row>
    <row r="182" spans="1:5" x14ac:dyDescent="0.2">
      <c r="A182" s="84" t="s">
        <v>167</v>
      </c>
      <c r="B182" s="84"/>
      <c r="C182" s="85">
        <v>500</v>
      </c>
      <c r="D182" s="85">
        <v>500</v>
      </c>
      <c r="E182" s="85">
        <v>500</v>
      </c>
    </row>
    <row r="183" spans="1:5" x14ac:dyDescent="0.2">
      <c r="A183" s="70" t="s">
        <v>66</v>
      </c>
      <c r="B183" s="70"/>
      <c r="C183" s="71">
        <v>500</v>
      </c>
      <c r="D183" s="71">
        <v>500</v>
      </c>
      <c r="E183" s="71">
        <v>500</v>
      </c>
    </row>
    <row r="184" spans="1:5" x14ac:dyDescent="0.2">
      <c r="A184" s="72" t="s">
        <v>67</v>
      </c>
      <c r="B184" s="72"/>
      <c r="C184" s="73">
        <v>500</v>
      </c>
      <c r="D184" s="73">
        <v>500</v>
      </c>
      <c r="E184" s="73">
        <v>500</v>
      </c>
    </row>
    <row r="185" spans="1:5" x14ac:dyDescent="0.2">
      <c r="A185" s="63" t="s">
        <v>32</v>
      </c>
      <c r="B185" s="63"/>
      <c r="C185" s="63">
        <v>500</v>
      </c>
      <c r="D185" s="63">
        <v>500</v>
      </c>
      <c r="E185" s="63">
        <v>500</v>
      </c>
    </row>
    <row r="186" spans="1:5" x14ac:dyDescent="0.2">
      <c r="A186" s="63" t="s">
        <v>30</v>
      </c>
      <c r="B186" s="63"/>
      <c r="C186" s="63">
        <v>500</v>
      </c>
      <c r="D186" s="63">
        <v>500</v>
      </c>
      <c r="E186" s="63">
        <v>500</v>
      </c>
    </row>
    <row r="187" spans="1:5" x14ac:dyDescent="0.2">
      <c r="A187" s="84" t="s">
        <v>168</v>
      </c>
      <c r="B187" s="84"/>
      <c r="C187" s="85">
        <v>500</v>
      </c>
      <c r="D187" s="85">
        <v>500</v>
      </c>
      <c r="E187" s="85">
        <v>500</v>
      </c>
    </row>
    <row r="188" spans="1:5" x14ac:dyDescent="0.2">
      <c r="A188" s="70" t="s">
        <v>66</v>
      </c>
      <c r="B188" s="70"/>
      <c r="C188" s="71">
        <v>500</v>
      </c>
      <c r="D188" s="71">
        <v>500</v>
      </c>
      <c r="E188" s="71">
        <v>500</v>
      </c>
    </row>
    <row r="189" spans="1:5" x14ac:dyDescent="0.2">
      <c r="A189" s="72" t="s">
        <v>67</v>
      </c>
      <c r="B189" s="72"/>
      <c r="C189" s="73">
        <v>500</v>
      </c>
      <c r="D189" s="73">
        <v>500</v>
      </c>
      <c r="E189" s="73">
        <v>500</v>
      </c>
    </row>
    <row r="190" spans="1:5" x14ac:dyDescent="0.2">
      <c r="A190" s="63" t="s">
        <v>32</v>
      </c>
      <c r="B190" s="63"/>
      <c r="C190" s="63">
        <v>500</v>
      </c>
      <c r="D190" s="63">
        <v>500</v>
      </c>
      <c r="E190" s="63">
        <v>500</v>
      </c>
    </row>
    <row r="191" spans="1:5" x14ac:dyDescent="0.2">
      <c r="A191" s="63" t="s">
        <v>30</v>
      </c>
      <c r="B191" s="63"/>
      <c r="C191" s="63">
        <v>500</v>
      </c>
      <c r="D191" s="63">
        <v>500</v>
      </c>
      <c r="E191" s="63">
        <v>500</v>
      </c>
    </row>
    <row r="192" spans="1:5" x14ac:dyDescent="0.2">
      <c r="A192" s="84" t="s">
        <v>169</v>
      </c>
      <c r="B192" s="84"/>
      <c r="C192" s="85">
        <v>500</v>
      </c>
      <c r="D192" s="85">
        <v>500</v>
      </c>
      <c r="E192" s="85">
        <v>500</v>
      </c>
    </row>
    <row r="193" spans="1:5" x14ac:dyDescent="0.2">
      <c r="A193" s="70" t="s">
        <v>66</v>
      </c>
      <c r="B193" s="70"/>
      <c r="C193" s="71">
        <v>500</v>
      </c>
      <c r="D193" s="71">
        <v>500</v>
      </c>
      <c r="E193" s="71">
        <v>500</v>
      </c>
    </row>
    <row r="194" spans="1:5" x14ac:dyDescent="0.2">
      <c r="A194" s="72" t="s">
        <v>67</v>
      </c>
      <c r="B194" s="72"/>
      <c r="C194" s="73">
        <v>500</v>
      </c>
      <c r="D194" s="73">
        <v>500</v>
      </c>
      <c r="E194" s="73">
        <v>500</v>
      </c>
    </row>
    <row r="195" spans="1:5" x14ac:dyDescent="0.2">
      <c r="A195" s="63" t="s">
        <v>32</v>
      </c>
      <c r="B195" s="63"/>
      <c r="C195" s="63">
        <v>500</v>
      </c>
      <c r="D195" s="63">
        <v>500</v>
      </c>
      <c r="E195" s="63">
        <v>500</v>
      </c>
    </row>
    <row r="196" spans="1:5" x14ac:dyDescent="0.2">
      <c r="A196" s="63" t="s">
        <v>29</v>
      </c>
      <c r="B196" s="63"/>
      <c r="C196" s="63">
        <v>500</v>
      </c>
      <c r="D196" s="63">
        <v>500</v>
      </c>
      <c r="E196" s="63">
        <v>500</v>
      </c>
    </row>
    <row r="197" spans="1:5" x14ac:dyDescent="0.2">
      <c r="A197" s="84" t="s">
        <v>170</v>
      </c>
      <c r="B197" s="84"/>
      <c r="C197" s="85">
        <v>500</v>
      </c>
      <c r="D197" s="85">
        <v>500</v>
      </c>
      <c r="E197" s="85">
        <v>500</v>
      </c>
    </row>
    <row r="198" spans="1:5" x14ac:dyDescent="0.2">
      <c r="A198" s="70" t="s">
        <v>66</v>
      </c>
      <c r="B198" s="70"/>
      <c r="C198" s="71">
        <v>500</v>
      </c>
      <c r="D198" s="71">
        <v>500</v>
      </c>
      <c r="E198" s="71">
        <v>500</v>
      </c>
    </row>
    <row r="199" spans="1:5" x14ac:dyDescent="0.2">
      <c r="A199" s="72" t="s">
        <v>67</v>
      </c>
      <c r="B199" s="72"/>
      <c r="C199" s="73">
        <v>500</v>
      </c>
      <c r="D199" s="73">
        <v>500</v>
      </c>
      <c r="E199" s="73">
        <v>500</v>
      </c>
    </row>
    <row r="200" spans="1:5" x14ac:dyDescent="0.2">
      <c r="A200" s="63" t="s">
        <v>32</v>
      </c>
      <c r="B200" s="63"/>
      <c r="C200" s="63">
        <v>500</v>
      </c>
      <c r="D200" s="63">
        <v>500</v>
      </c>
      <c r="E200" s="63">
        <v>500</v>
      </c>
    </row>
    <row r="201" spans="1:5" x14ac:dyDescent="0.2">
      <c r="A201" s="63" t="s">
        <v>30</v>
      </c>
      <c r="B201" s="63"/>
      <c r="C201" s="63">
        <v>500</v>
      </c>
      <c r="D201" s="63">
        <v>500</v>
      </c>
      <c r="E201" s="63">
        <v>500</v>
      </c>
    </row>
    <row r="202" spans="1:5" x14ac:dyDescent="0.2">
      <c r="A202" s="84" t="s">
        <v>171</v>
      </c>
      <c r="B202" s="84"/>
      <c r="C202" s="85">
        <v>35000</v>
      </c>
      <c r="D202" s="85">
        <v>35000</v>
      </c>
      <c r="E202" s="85">
        <v>35000</v>
      </c>
    </row>
    <row r="203" spans="1:5" x14ac:dyDescent="0.2">
      <c r="A203" s="70" t="s">
        <v>70</v>
      </c>
      <c r="B203" s="70"/>
      <c r="C203" s="71">
        <v>35000</v>
      </c>
      <c r="D203" s="71">
        <v>35000</v>
      </c>
      <c r="E203" s="71">
        <v>35000</v>
      </c>
    </row>
    <row r="204" spans="1:5" x14ac:dyDescent="0.2">
      <c r="A204" s="72" t="s">
        <v>71</v>
      </c>
      <c r="B204" s="72"/>
      <c r="C204" s="73">
        <v>35000</v>
      </c>
      <c r="D204" s="73">
        <v>35000</v>
      </c>
      <c r="E204" s="73">
        <v>35000</v>
      </c>
    </row>
    <row r="205" spans="1:5" x14ac:dyDescent="0.2">
      <c r="A205" s="63" t="s">
        <v>40</v>
      </c>
      <c r="B205" s="63"/>
      <c r="C205" s="63">
        <v>35000</v>
      </c>
      <c r="D205" s="63">
        <v>35000</v>
      </c>
      <c r="E205" s="63">
        <v>35000</v>
      </c>
    </row>
    <row r="206" spans="1:5" x14ac:dyDescent="0.2">
      <c r="A206" s="63" t="s">
        <v>38</v>
      </c>
      <c r="B206" s="63"/>
      <c r="C206" s="63">
        <v>35000</v>
      </c>
      <c r="D206" s="63">
        <v>35000</v>
      </c>
      <c r="E206" s="63">
        <v>35000</v>
      </c>
    </row>
    <row r="207" spans="1:5" x14ac:dyDescent="0.2">
      <c r="A207" s="84" t="s">
        <v>172</v>
      </c>
      <c r="B207" s="84"/>
      <c r="C207" s="85">
        <v>1500</v>
      </c>
      <c r="D207" s="85">
        <v>1500</v>
      </c>
      <c r="E207" s="85">
        <v>1500</v>
      </c>
    </row>
    <row r="208" spans="1:5" x14ac:dyDescent="0.2">
      <c r="A208" s="70" t="s">
        <v>66</v>
      </c>
      <c r="B208" s="70"/>
      <c r="C208" s="71">
        <v>1500</v>
      </c>
      <c r="D208" s="71">
        <v>1500</v>
      </c>
      <c r="E208" s="71">
        <v>1500</v>
      </c>
    </row>
    <row r="209" spans="1:5" x14ac:dyDescent="0.2">
      <c r="A209" s="72" t="s">
        <v>67</v>
      </c>
      <c r="B209" s="72"/>
      <c r="C209" s="73">
        <v>1500</v>
      </c>
      <c r="D209" s="73">
        <v>1500</v>
      </c>
      <c r="E209" s="73">
        <v>1500</v>
      </c>
    </row>
    <row r="210" spans="1:5" x14ac:dyDescent="0.2">
      <c r="A210" s="63" t="s">
        <v>40</v>
      </c>
      <c r="B210" s="63"/>
      <c r="C210" s="63">
        <v>1500</v>
      </c>
      <c r="D210" s="63">
        <v>1500</v>
      </c>
      <c r="E210" s="63">
        <v>1500</v>
      </c>
    </row>
    <row r="211" spans="1:5" x14ac:dyDescent="0.2">
      <c r="A211" s="63" t="s">
        <v>38</v>
      </c>
      <c r="B211" s="63"/>
      <c r="C211" s="63">
        <v>1500</v>
      </c>
      <c r="D211" s="63">
        <v>1500</v>
      </c>
      <c r="E211" s="63">
        <v>1500</v>
      </c>
    </row>
    <row r="212" spans="1:5" x14ac:dyDescent="0.2">
      <c r="A212" s="84" t="s">
        <v>173</v>
      </c>
      <c r="B212" s="84"/>
      <c r="C212" s="85">
        <v>33000</v>
      </c>
      <c r="D212" s="85">
        <v>33000</v>
      </c>
      <c r="E212" s="85">
        <v>33000</v>
      </c>
    </row>
    <row r="213" spans="1:5" x14ac:dyDescent="0.2">
      <c r="A213" s="70" t="s">
        <v>70</v>
      </c>
      <c r="B213" s="70"/>
      <c r="C213" s="71">
        <v>33000</v>
      </c>
      <c r="D213" s="71">
        <v>33000</v>
      </c>
      <c r="E213" s="71">
        <v>33000</v>
      </c>
    </row>
    <row r="214" spans="1:5" x14ac:dyDescent="0.2">
      <c r="A214" s="72" t="s">
        <v>71</v>
      </c>
      <c r="B214" s="72"/>
      <c r="C214" s="73">
        <v>33000</v>
      </c>
      <c r="D214" s="73">
        <v>33000</v>
      </c>
      <c r="E214" s="73">
        <v>33000</v>
      </c>
    </row>
    <row r="215" spans="1:5" x14ac:dyDescent="0.2">
      <c r="A215" s="63" t="s">
        <v>32</v>
      </c>
      <c r="B215" s="63"/>
      <c r="C215" s="63">
        <v>33000</v>
      </c>
      <c r="D215" s="63">
        <v>33000</v>
      </c>
      <c r="E215" s="63">
        <v>33000</v>
      </c>
    </row>
    <row r="216" spans="1:5" x14ac:dyDescent="0.2">
      <c r="A216" s="63" t="s">
        <v>29</v>
      </c>
      <c r="B216" s="63"/>
      <c r="C216" s="63">
        <v>33000</v>
      </c>
      <c r="D216" s="63">
        <v>33000</v>
      </c>
      <c r="E216" s="63">
        <v>33000</v>
      </c>
    </row>
    <row r="217" spans="1:5" x14ac:dyDescent="0.2">
      <c r="A217" s="84" t="s">
        <v>174</v>
      </c>
      <c r="B217" s="84"/>
      <c r="C217" s="85">
        <v>12000</v>
      </c>
      <c r="D217" s="85">
        <v>12000</v>
      </c>
      <c r="E217" s="85">
        <v>12000</v>
      </c>
    </row>
    <row r="218" spans="1:5" x14ac:dyDescent="0.2">
      <c r="A218" s="70" t="s">
        <v>70</v>
      </c>
      <c r="B218" s="70"/>
      <c r="C218" s="71">
        <v>12000</v>
      </c>
      <c r="D218" s="71">
        <v>12000</v>
      </c>
      <c r="E218" s="71">
        <v>12000</v>
      </c>
    </row>
    <row r="219" spans="1:5" x14ac:dyDescent="0.2">
      <c r="A219" s="72" t="s">
        <v>71</v>
      </c>
      <c r="B219" s="72"/>
      <c r="C219" s="73">
        <v>12000</v>
      </c>
      <c r="D219" s="73">
        <v>12000</v>
      </c>
      <c r="E219" s="73">
        <v>12000</v>
      </c>
    </row>
    <row r="220" spans="1:5" x14ac:dyDescent="0.2">
      <c r="A220" s="63" t="s">
        <v>40</v>
      </c>
      <c r="B220" s="63"/>
      <c r="C220" s="63">
        <v>12000</v>
      </c>
      <c r="D220" s="63">
        <v>12000</v>
      </c>
      <c r="E220" s="63">
        <v>12000</v>
      </c>
    </row>
    <row r="221" spans="1:5" x14ac:dyDescent="0.2">
      <c r="A221" s="63" t="s">
        <v>33</v>
      </c>
      <c r="B221" s="63"/>
      <c r="C221" s="63">
        <v>12000</v>
      </c>
      <c r="D221" s="63">
        <v>12000</v>
      </c>
      <c r="E221" s="63">
        <v>12000</v>
      </c>
    </row>
    <row r="222" spans="1:5" x14ac:dyDescent="0.2">
      <c r="A222" s="84" t="s">
        <v>175</v>
      </c>
      <c r="B222" s="84"/>
      <c r="C222" s="85">
        <v>53000</v>
      </c>
      <c r="D222" s="85">
        <v>53000</v>
      </c>
      <c r="E222" s="85">
        <v>53000</v>
      </c>
    </row>
    <row r="223" spans="1:5" x14ac:dyDescent="0.2">
      <c r="A223" s="70" t="s">
        <v>60</v>
      </c>
      <c r="B223" s="70"/>
      <c r="C223" s="71">
        <v>0</v>
      </c>
      <c r="D223" s="71">
        <v>34700</v>
      </c>
      <c r="E223" s="71">
        <v>34700</v>
      </c>
    </row>
    <row r="224" spans="1:5" x14ac:dyDescent="0.2">
      <c r="A224" s="72" t="s">
        <v>61</v>
      </c>
      <c r="B224" s="72"/>
      <c r="C224" s="73">
        <v>0</v>
      </c>
      <c r="D224" s="73">
        <v>34700</v>
      </c>
      <c r="E224" s="73">
        <v>34700</v>
      </c>
    </row>
    <row r="225" spans="1:5" x14ac:dyDescent="0.2">
      <c r="A225" s="63" t="s">
        <v>40</v>
      </c>
      <c r="B225" s="63"/>
      <c r="C225" s="63">
        <v>0</v>
      </c>
      <c r="D225" s="63">
        <v>34700</v>
      </c>
      <c r="E225" s="63">
        <v>34700</v>
      </c>
    </row>
    <row r="226" spans="1:5" x14ac:dyDescent="0.2">
      <c r="A226" s="63" t="s">
        <v>33</v>
      </c>
      <c r="B226" s="63"/>
      <c r="C226" s="63">
        <v>0</v>
      </c>
      <c r="D226" s="63">
        <v>34700</v>
      </c>
      <c r="E226" s="63">
        <v>34700</v>
      </c>
    </row>
    <row r="227" spans="1:5" x14ac:dyDescent="0.2">
      <c r="A227" s="70" t="s">
        <v>70</v>
      </c>
      <c r="B227" s="70"/>
      <c r="C227" s="71">
        <v>53000</v>
      </c>
      <c r="D227" s="71">
        <v>18300</v>
      </c>
      <c r="E227" s="71">
        <v>18300</v>
      </c>
    </row>
    <row r="228" spans="1:5" x14ac:dyDescent="0.2">
      <c r="A228" s="72" t="s">
        <v>71</v>
      </c>
      <c r="B228" s="72"/>
      <c r="C228" s="73">
        <v>53000</v>
      </c>
      <c r="D228" s="73">
        <v>18300</v>
      </c>
      <c r="E228" s="73">
        <v>18300</v>
      </c>
    </row>
    <row r="229" spans="1:5" x14ac:dyDescent="0.2">
      <c r="A229" s="63" t="s">
        <v>40</v>
      </c>
      <c r="B229" s="63"/>
      <c r="C229" s="63">
        <v>53000</v>
      </c>
      <c r="D229" s="63">
        <v>18300</v>
      </c>
      <c r="E229" s="63">
        <v>18300</v>
      </c>
    </row>
    <row r="230" spans="1:5" x14ac:dyDescent="0.2">
      <c r="A230" s="63" t="s">
        <v>33</v>
      </c>
      <c r="B230" s="63"/>
      <c r="C230" s="63">
        <v>53000</v>
      </c>
      <c r="D230" s="63">
        <v>18300</v>
      </c>
      <c r="E230" s="63">
        <v>18300</v>
      </c>
    </row>
    <row r="231" spans="1:5" x14ac:dyDescent="0.2">
      <c r="A231" s="84" t="s">
        <v>176</v>
      </c>
      <c r="B231" s="84"/>
      <c r="C231" s="85">
        <v>3000</v>
      </c>
      <c r="D231" s="85">
        <v>3000</v>
      </c>
      <c r="E231" s="85">
        <v>3000</v>
      </c>
    </row>
    <row r="232" spans="1:5" x14ac:dyDescent="0.2">
      <c r="A232" s="70" t="s">
        <v>66</v>
      </c>
      <c r="B232" s="70"/>
      <c r="C232" s="71">
        <v>3000</v>
      </c>
      <c r="D232" s="71">
        <v>3000</v>
      </c>
      <c r="E232" s="71">
        <v>3000</v>
      </c>
    </row>
    <row r="233" spans="1:5" x14ac:dyDescent="0.2">
      <c r="A233" s="72" t="s">
        <v>67</v>
      </c>
      <c r="B233" s="72"/>
      <c r="C233" s="73">
        <v>3000</v>
      </c>
      <c r="D233" s="73">
        <v>3000</v>
      </c>
      <c r="E233" s="73">
        <v>3000</v>
      </c>
    </row>
    <row r="234" spans="1:5" x14ac:dyDescent="0.2">
      <c r="A234" s="63" t="s">
        <v>40</v>
      </c>
      <c r="B234" s="63"/>
      <c r="C234" s="63">
        <v>3000</v>
      </c>
      <c r="D234" s="63">
        <v>3000</v>
      </c>
      <c r="E234" s="63">
        <v>3000</v>
      </c>
    </row>
    <row r="235" spans="1:5" x14ac:dyDescent="0.2">
      <c r="A235" s="63" t="s">
        <v>38</v>
      </c>
      <c r="B235" s="63"/>
      <c r="C235" s="63">
        <v>3000</v>
      </c>
      <c r="D235" s="63">
        <v>3000</v>
      </c>
      <c r="E235" s="63">
        <v>3000</v>
      </c>
    </row>
    <row r="236" spans="1:5" x14ac:dyDescent="0.2">
      <c r="A236" s="82" t="s">
        <v>177</v>
      </c>
      <c r="B236" s="82"/>
      <c r="C236" s="83">
        <v>123650</v>
      </c>
      <c r="D236" s="83">
        <v>66000</v>
      </c>
      <c r="E236" s="83">
        <v>66000</v>
      </c>
    </row>
    <row r="237" spans="1:5" x14ac:dyDescent="0.2">
      <c r="A237" s="84" t="s">
        <v>178</v>
      </c>
      <c r="B237" s="84"/>
      <c r="C237" s="85">
        <v>107650</v>
      </c>
      <c r="D237" s="85">
        <v>50000</v>
      </c>
      <c r="E237" s="85">
        <v>50000</v>
      </c>
    </row>
    <row r="238" spans="1:5" x14ac:dyDescent="0.2">
      <c r="A238" s="70" t="s">
        <v>70</v>
      </c>
      <c r="B238" s="70"/>
      <c r="C238" s="71">
        <v>107650</v>
      </c>
      <c r="D238" s="71">
        <v>50000</v>
      </c>
      <c r="E238" s="71">
        <v>50000</v>
      </c>
    </row>
    <row r="239" spans="1:5" x14ac:dyDescent="0.2">
      <c r="A239" s="72" t="s">
        <v>71</v>
      </c>
      <c r="B239" s="72"/>
      <c r="C239" s="73">
        <v>107650</v>
      </c>
      <c r="D239" s="73">
        <v>50000</v>
      </c>
      <c r="E239" s="73">
        <v>50000</v>
      </c>
    </row>
    <row r="240" spans="1:5" x14ac:dyDescent="0.2">
      <c r="A240" s="63" t="s">
        <v>40</v>
      </c>
      <c r="B240" s="63"/>
      <c r="C240" s="63">
        <v>107650</v>
      </c>
      <c r="D240" s="63">
        <v>50000</v>
      </c>
      <c r="E240" s="63">
        <v>50000</v>
      </c>
    </row>
    <row r="241" spans="1:5" x14ac:dyDescent="0.2">
      <c r="A241" s="63" t="s">
        <v>33</v>
      </c>
      <c r="B241" s="63"/>
      <c r="C241" s="63">
        <v>107650</v>
      </c>
      <c r="D241" s="63">
        <v>50000</v>
      </c>
      <c r="E241" s="63">
        <v>50000</v>
      </c>
    </row>
    <row r="242" spans="1:5" x14ac:dyDescent="0.2">
      <c r="A242" s="84" t="s">
        <v>179</v>
      </c>
      <c r="B242" s="84"/>
      <c r="C242" s="85">
        <v>13000</v>
      </c>
      <c r="D242" s="85">
        <v>13000</v>
      </c>
      <c r="E242" s="85">
        <v>13000</v>
      </c>
    </row>
    <row r="243" spans="1:5" x14ac:dyDescent="0.2">
      <c r="A243" s="70" t="s">
        <v>60</v>
      </c>
      <c r="B243" s="70"/>
      <c r="C243" s="71">
        <v>13000</v>
      </c>
      <c r="D243" s="71">
        <v>13000</v>
      </c>
      <c r="E243" s="71">
        <v>13000</v>
      </c>
    </row>
    <row r="244" spans="1:5" x14ac:dyDescent="0.2">
      <c r="A244" s="72" t="s">
        <v>61</v>
      </c>
      <c r="B244" s="72"/>
      <c r="C244" s="73">
        <v>13000</v>
      </c>
      <c r="D244" s="73">
        <v>13000</v>
      </c>
      <c r="E244" s="73">
        <v>13000</v>
      </c>
    </row>
    <row r="245" spans="1:5" x14ac:dyDescent="0.2">
      <c r="A245" s="63" t="s">
        <v>40</v>
      </c>
      <c r="B245" s="63"/>
      <c r="C245" s="63">
        <v>13000</v>
      </c>
      <c r="D245" s="63">
        <v>13000</v>
      </c>
      <c r="E245" s="63">
        <v>13000</v>
      </c>
    </row>
    <row r="246" spans="1:5" x14ac:dyDescent="0.2">
      <c r="A246" s="63" t="s">
        <v>33</v>
      </c>
      <c r="B246" s="63"/>
      <c r="C246" s="63">
        <v>13000</v>
      </c>
      <c r="D246" s="63">
        <v>13000</v>
      </c>
      <c r="E246" s="63">
        <v>13000</v>
      </c>
    </row>
    <row r="247" spans="1:5" x14ac:dyDescent="0.2">
      <c r="A247" s="84" t="s">
        <v>180</v>
      </c>
      <c r="B247" s="84"/>
      <c r="C247" s="85">
        <v>3000</v>
      </c>
      <c r="D247" s="85">
        <v>3000</v>
      </c>
      <c r="E247" s="85">
        <v>3000</v>
      </c>
    </row>
    <row r="248" spans="1:5" x14ac:dyDescent="0.2">
      <c r="A248" s="70" t="s">
        <v>60</v>
      </c>
      <c r="B248" s="70"/>
      <c r="C248" s="71">
        <v>3000</v>
      </c>
      <c r="D248" s="71">
        <v>3000</v>
      </c>
      <c r="E248" s="71">
        <v>3000</v>
      </c>
    </row>
    <row r="249" spans="1:5" x14ac:dyDescent="0.2">
      <c r="A249" s="72" t="s">
        <v>61</v>
      </c>
      <c r="B249" s="72"/>
      <c r="C249" s="73">
        <v>3000</v>
      </c>
      <c r="D249" s="73">
        <v>3000</v>
      </c>
      <c r="E249" s="73">
        <v>3000</v>
      </c>
    </row>
    <row r="250" spans="1:5" x14ac:dyDescent="0.2">
      <c r="A250" s="63" t="s">
        <v>40</v>
      </c>
      <c r="B250" s="63"/>
      <c r="C250" s="63">
        <v>3000</v>
      </c>
      <c r="D250" s="63">
        <v>3000</v>
      </c>
      <c r="E250" s="63">
        <v>3000</v>
      </c>
    </row>
    <row r="251" spans="1:5" x14ac:dyDescent="0.2">
      <c r="A251" s="63" t="s">
        <v>33</v>
      </c>
      <c r="B251" s="63"/>
      <c r="C251" s="63">
        <v>3000</v>
      </c>
      <c r="D251" s="63">
        <v>3000</v>
      </c>
      <c r="E251" s="63">
        <v>3000</v>
      </c>
    </row>
    <row r="252" spans="1:5" x14ac:dyDescent="0.2">
      <c r="A252" s="82" t="s">
        <v>181</v>
      </c>
      <c r="B252" s="82"/>
      <c r="C252" s="83">
        <v>878603</v>
      </c>
      <c r="D252" s="83">
        <v>174603</v>
      </c>
      <c r="E252" s="83">
        <v>174603</v>
      </c>
    </row>
    <row r="253" spans="1:5" x14ac:dyDescent="0.2">
      <c r="A253" s="84" t="s">
        <v>182</v>
      </c>
      <c r="B253" s="84"/>
      <c r="C253" s="85">
        <v>62433</v>
      </c>
      <c r="D253" s="85">
        <v>62433</v>
      </c>
      <c r="E253" s="85">
        <v>62433</v>
      </c>
    </row>
    <row r="254" spans="1:5" x14ac:dyDescent="0.2">
      <c r="A254" s="70" t="s">
        <v>60</v>
      </c>
      <c r="B254" s="70"/>
      <c r="C254" s="71">
        <v>32133</v>
      </c>
      <c r="D254" s="71">
        <v>32133</v>
      </c>
      <c r="E254" s="71">
        <v>32133</v>
      </c>
    </row>
    <row r="255" spans="1:5" x14ac:dyDescent="0.2">
      <c r="A255" s="72" t="s">
        <v>61</v>
      </c>
      <c r="B255" s="72"/>
      <c r="C255" s="73">
        <v>32133</v>
      </c>
      <c r="D255" s="73">
        <v>32133</v>
      </c>
      <c r="E255" s="73">
        <v>32133</v>
      </c>
    </row>
    <row r="256" spans="1:5" x14ac:dyDescent="0.2">
      <c r="A256" s="63" t="s">
        <v>40</v>
      </c>
      <c r="B256" s="63"/>
      <c r="C256" s="63">
        <v>32133</v>
      </c>
      <c r="D256" s="63">
        <v>32133</v>
      </c>
      <c r="E256" s="63">
        <v>32133</v>
      </c>
    </row>
    <row r="257" spans="1:5" x14ac:dyDescent="0.2">
      <c r="A257" s="63" t="s">
        <v>38</v>
      </c>
      <c r="B257" s="63"/>
      <c r="C257" s="63">
        <v>32133</v>
      </c>
      <c r="D257" s="63">
        <v>32133</v>
      </c>
      <c r="E257" s="63">
        <v>32133</v>
      </c>
    </row>
    <row r="258" spans="1:5" x14ac:dyDescent="0.2">
      <c r="A258" s="70" t="s">
        <v>70</v>
      </c>
      <c r="B258" s="70"/>
      <c r="C258" s="71">
        <v>30300</v>
      </c>
      <c r="D258" s="71">
        <v>30300</v>
      </c>
      <c r="E258" s="71">
        <v>30300</v>
      </c>
    </row>
    <row r="259" spans="1:5" x14ac:dyDescent="0.2">
      <c r="A259" s="72" t="s">
        <v>71</v>
      </c>
      <c r="B259" s="72"/>
      <c r="C259" s="73">
        <v>30300</v>
      </c>
      <c r="D259" s="73">
        <v>30300</v>
      </c>
      <c r="E259" s="73">
        <v>30300</v>
      </c>
    </row>
    <row r="260" spans="1:5" x14ac:dyDescent="0.2">
      <c r="A260" s="63" t="s">
        <v>40</v>
      </c>
      <c r="B260" s="63"/>
      <c r="C260" s="63">
        <v>30300</v>
      </c>
      <c r="D260" s="63">
        <v>30300</v>
      </c>
      <c r="E260" s="63">
        <v>30300</v>
      </c>
    </row>
    <row r="261" spans="1:5" x14ac:dyDescent="0.2">
      <c r="A261" s="63" t="s">
        <v>38</v>
      </c>
      <c r="B261" s="63"/>
      <c r="C261" s="63">
        <v>30300</v>
      </c>
      <c r="D261" s="63">
        <v>30300</v>
      </c>
      <c r="E261" s="63">
        <v>30300</v>
      </c>
    </row>
    <row r="262" spans="1:5" x14ac:dyDescent="0.2">
      <c r="A262" s="84" t="s">
        <v>183</v>
      </c>
      <c r="B262" s="84"/>
      <c r="C262" s="85">
        <v>58470</v>
      </c>
      <c r="D262" s="85">
        <v>58470</v>
      </c>
      <c r="E262" s="85">
        <v>58470</v>
      </c>
    </row>
    <row r="263" spans="1:5" x14ac:dyDescent="0.2">
      <c r="A263" s="70" t="s">
        <v>60</v>
      </c>
      <c r="B263" s="70"/>
      <c r="C263" s="71">
        <v>6708</v>
      </c>
      <c r="D263" s="71">
        <v>6708</v>
      </c>
      <c r="E263" s="71">
        <v>6708</v>
      </c>
    </row>
    <row r="264" spans="1:5" x14ac:dyDescent="0.2">
      <c r="A264" s="72" t="s">
        <v>61</v>
      </c>
      <c r="B264" s="72"/>
      <c r="C264" s="73">
        <v>6708</v>
      </c>
      <c r="D264" s="73">
        <v>6708</v>
      </c>
      <c r="E264" s="73">
        <v>6708</v>
      </c>
    </row>
    <row r="265" spans="1:5" x14ac:dyDescent="0.2">
      <c r="A265" s="63" t="s">
        <v>40</v>
      </c>
      <c r="B265" s="63"/>
      <c r="C265" s="63">
        <v>6708</v>
      </c>
      <c r="D265" s="63">
        <v>6708</v>
      </c>
      <c r="E265" s="63">
        <v>6708</v>
      </c>
    </row>
    <row r="266" spans="1:5" x14ac:dyDescent="0.2">
      <c r="A266" s="63" t="s">
        <v>38</v>
      </c>
      <c r="B266" s="63"/>
      <c r="C266" s="63">
        <v>6708</v>
      </c>
      <c r="D266" s="63">
        <v>6708</v>
      </c>
      <c r="E266" s="63">
        <v>6708</v>
      </c>
    </row>
    <row r="267" spans="1:5" x14ac:dyDescent="0.2">
      <c r="A267" s="70" t="s">
        <v>72</v>
      </c>
      <c r="B267" s="70"/>
      <c r="C267" s="71">
        <v>51762</v>
      </c>
      <c r="D267" s="71">
        <v>51762</v>
      </c>
      <c r="E267" s="71">
        <v>51762</v>
      </c>
    </row>
    <row r="268" spans="1:5" x14ac:dyDescent="0.2">
      <c r="A268" s="72" t="s">
        <v>73</v>
      </c>
      <c r="B268" s="72"/>
      <c r="C268" s="73">
        <v>51762</v>
      </c>
      <c r="D268" s="73">
        <v>51762</v>
      </c>
      <c r="E268" s="73">
        <v>51762</v>
      </c>
    </row>
    <row r="269" spans="1:5" x14ac:dyDescent="0.2">
      <c r="A269" s="63" t="s">
        <v>40</v>
      </c>
      <c r="B269" s="63"/>
      <c r="C269" s="63">
        <v>51762</v>
      </c>
      <c r="D269" s="63">
        <v>51762</v>
      </c>
      <c r="E269" s="63">
        <v>51762</v>
      </c>
    </row>
    <row r="270" spans="1:5" x14ac:dyDescent="0.2">
      <c r="A270" s="63" t="s">
        <v>38</v>
      </c>
      <c r="B270" s="63"/>
      <c r="C270" s="63">
        <v>51762</v>
      </c>
      <c r="D270" s="63">
        <v>51762</v>
      </c>
      <c r="E270" s="63">
        <v>51762</v>
      </c>
    </row>
    <row r="271" spans="1:5" x14ac:dyDescent="0.2">
      <c r="A271" s="84" t="s">
        <v>184</v>
      </c>
      <c r="B271" s="84"/>
      <c r="C271" s="85">
        <v>7900</v>
      </c>
      <c r="D271" s="85">
        <v>7900</v>
      </c>
      <c r="E271" s="85">
        <v>7900</v>
      </c>
    </row>
    <row r="272" spans="1:5" x14ac:dyDescent="0.2">
      <c r="A272" s="70" t="s">
        <v>72</v>
      </c>
      <c r="B272" s="70"/>
      <c r="C272" s="71">
        <v>7900</v>
      </c>
      <c r="D272" s="71">
        <v>7900</v>
      </c>
      <c r="E272" s="71">
        <v>7900</v>
      </c>
    </row>
    <row r="273" spans="1:5" x14ac:dyDescent="0.2">
      <c r="A273" s="72" t="s">
        <v>73</v>
      </c>
      <c r="B273" s="72"/>
      <c r="C273" s="73">
        <v>7900</v>
      </c>
      <c r="D273" s="73">
        <v>7900</v>
      </c>
      <c r="E273" s="73">
        <v>7900</v>
      </c>
    </row>
    <row r="274" spans="1:5" x14ac:dyDescent="0.2">
      <c r="A274" s="63" t="s">
        <v>40</v>
      </c>
      <c r="B274" s="63"/>
      <c r="C274" s="63">
        <v>7900</v>
      </c>
      <c r="D274" s="63">
        <v>7900</v>
      </c>
      <c r="E274" s="63">
        <v>7900</v>
      </c>
    </row>
    <row r="275" spans="1:5" x14ac:dyDescent="0.2">
      <c r="A275" s="63" t="s">
        <v>33</v>
      </c>
      <c r="B275" s="63"/>
      <c r="C275" s="63">
        <v>7900</v>
      </c>
      <c r="D275" s="63">
        <v>7900</v>
      </c>
      <c r="E275" s="63">
        <v>7900</v>
      </c>
    </row>
    <row r="276" spans="1:5" x14ac:dyDescent="0.2">
      <c r="A276" s="84" t="s">
        <v>185</v>
      </c>
      <c r="B276" s="84"/>
      <c r="C276" s="85">
        <v>20000</v>
      </c>
      <c r="D276" s="85">
        <v>20000</v>
      </c>
      <c r="E276" s="85">
        <v>20000</v>
      </c>
    </row>
    <row r="277" spans="1:5" x14ac:dyDescent="0.2">
      <c r="A277" s="70" t="s">
        <v>60</v>
      </c>
      <c r="B277" s="70"/>
      <c r="C277" s="71">
        <v>3000</v>
      </c>
      <c r="D277" s="71">
        <v>3000</v>
      </c>
      <c r="E277" s="71">
        <v>3000</v>
      </c>
    </row>
    <row r="278" spans="1:5" x14ac:dyDescent="0.2">
      <c r="A278" s="72" t="s">
        <v>61</v>
      </c>
      <c r="B278" s="72"/>
      <c r="C278" s="73">
        <v>3000</v>
      </c>
      <c r="D278" s="73">
        <v>3000</v>
      </c>
      <c r="E278" s="73">
        <v>3000</v>
      </c>
    </row>
    <row r="279" spans="1:5" x14ac:dyDescent="0.2">
      <c r="A279" s="63" t="s">
        <v>32</v>
      </c>
      <c r="B279" s="63"/>
      <c r="C279" s="63">
        <v>3000</v>
      </c>
      <c r="D279" s="63">
        <v>3000</v>
      </c>
      <c r="E279" s="63">
        <v>3000</v>
      </c>
    </row>
    <row r="280" spans="1:5" x14ac:dyDescent="0.2">
      <c r="A280" s="63" t="s">
        <v>29</v>
      </c>
      <c r="B280" s="63"/>
      <c r="C280" s="63">
        <v>3000</v>
      </c>
      <c r="D280" s="63">
        <v>3000</v>
      </c>
      <c r="E280" s="63">
        <v>3000</v>
      </c>
    </row>
    <row r="281" spans="1:5" x14ac:dyDescent="0.2">
      <c r="A281" s="70" t="s">
        <v>66</v>
      </c>
      <c r="B281" s="70"/>
      <c r="C281" s="71">
        <v>17000</v>
      </c>
      <c r="D281" s="71">
        <v>17000</v>
      </c>
      <c r="E281" s="71">
        <v>17000</v>
      </c>
    </row>
    <row r="282" spans="1:5" x14ac:dyDescent="0.2">
      <c r="A282" s="72" t="s">
        <v>67</v>
      </c>
      <c r="B282" s="72"/>
      <c r="C282" s="73">
        <v>17000</v>
      </c>
      <c r="D282" s="73">
        <v>17000</v>
      </c>
      <c r="E282" s="73">
        <v>17000</v>
      </c>
    </row>
    <row r="283" spans="1:5" x14ac:dyDescent="0.2">
      <c r="A283" s="63" t="s">
        <v>32</v>
      </c>
      <c r="B283" s="63"/>
      <c r="C283" s="63">
        <v>17000</v>
      </c>
      <c r="D283" s="63">
        <v>17000</v>
      </c>
      <c r="E283" s="63">
        <v>17000</v>
      </c>
    </row>
    <row r="284" spans="1:5" x14ac:dyDescent="0.2">
      <c r="A284" s="63" t="s">
        <v>29</v>
      </c>
      <c r="B284" s="63"/>
      <c r="C284" s="63">
        <v>17000</v>
      </c>
      <c r="D284" s="63">
        <v>17000</v>
      </c>
      <c r="E284" s="63">
        <v>17000</v>
      </c>
    </row>
    <row r="285" spans="1:5" x14ac:dyDescent="0.2">
      <c r="A285" s="84" t="s">
        <v>186</v>
      </c>
      <c r="B285" s="84"/>
      <c r="C285" s="85">
        <v>13000</v>
      </c>
      <c r="D285" s="85">
        <v>13000</v>
      </c>
      <c r="E285" s="85">
        <v>13000</v>
      </c>
    </row>
    <row r="286" spans="1:5" x14ac:dyDescent="0.2">
      <c r="A286" s="70" t="s">
        <v>70</v>
      </c>
      <c r="B286" s="70"/>
      <c r="C286" s="71">
        <v>3000</v>
      </c>
      <c r="D286" s="71">
        <v>3000</v>
      </c>
      <c r="E286" s="71">
        <v>3000</v>
      </c>
    </row>
    <row r="287" spans="1:5" x14ac:dyDescent="0.2">
      <c r="A287" s="72" t="s">
        <v>71</v>
      </c>
      <c r="B287" s="72"/>
      <c r="C287" s="73">
        <v>3000</v>
      </c>
      <c r="D287" s="73">
        <v>3000</v>
      </c>
      <c r="E287" s="73">
        <v>3000</v>
      </c>
    </row>
    <row r="288" spans="1:5" x14ac:dyDescent="0.2">
      <c r="A288" s="63" t="s">
        <v>32</v>
      </c>
      <c r="B288" s="63"/>
      <c r="C288" s="63">
        <v>3000</v>
      </c>
      <c r="D288" s="63">
        <v>3000</v>
      </c>
      <c r="E288" s="63">
        <v>3000</v>
      </c>
    </row>
    <row r="289" spans="1:5" x14ac:dyDescent="0.2">
      <c r="A289" s="63" t="s">
        <v>29</v>
      </c>
      <c r="B289" s="63"/>
      <c r="C289" s="63">
        <v>3000</v>
      </c>
      <c r="D289" s="63">
        <v>3000</v>
      </c>
      <c r="E289" s="63">
        <v>3000</v>
      </c>
    </row>
    <row r="290" spans="1:5" x14ac:dyDescent="0.2">
      <c r="A290" s="70" t="s">
        <v>72</v>
      </c>
      <c r="B290" s="70"/>
      <c r="C290" s="71">
        <v>10000</v>
      </c>
      <c r="D290" s="71">
        <v>10000</v>
      </c>
      <c r="E290" s="71">
        <v>10000</v>
      </c>
    </row>
    <row r="291" spans="1:5" x14ac:dyDescent="0.2">
      <c r="A291" s="72" t="s">
        <v>73</v>
      </c>
      <c r="B291" s="72"/>
      <c r="C291" s="73">
        <v>10000</v>
      </c>
      <c r="D291" s="73">
        <v>10000</v>
      </c>
      <c r="E291" s="73">
        <v>10000</v>
      </c>
    </row>
    <row r="292" spans="1:5" x14ac:dyDescent="0.2">
      <c r="A292" s="63" t="s">
        <v>32</v>
      </c>
      <c r="B292" s="63"/>
      <c r="C292" s="63">
        <v>10000</v>
      </c>
      <c r="D292" s="63">
        <v>10000</v>
      </c>
      <c r="E292" s="63">
        <v>10000</v>
      </c>
    </row>
    <row r="293" spans="1:5" x14ac:dyDescent="0.2">
      <c r="A293" s="63" t="s">
        <v>30</v>
      </c>
      <c r="B293" s="63"/>
      <c r="C293" s="63">
        <v>10000</v>
      </c>
      <c r="D293" s="63">
        <v>10000</v>
      </c>
      <c r="E293" s="63">
        <v>10000</v>
      </c>
    </row>
    <row r="294" spans="1:5" x14ac:dyDescent="0.2">
      <c r="A294" s="84" t="s">
        <v>187</v>
      </c>
      <c r="B294" s="84"/>
      <c r="C294" s="85">
        <v>3800</v>
      </c>
      <c r="D294" s="85">
        <v>3800</v>
      </c>
      <c r="E294" s="85">
        <v>3800</v>
      </c>
    </row>
    <row r="295" spans="1:5" x14ac:dyDescent="0.2">
      <c r="A295" s="70" t="s">
        <v>60</v>
      </c>
      <c r="B295" s="70"/>
      <c r="C295" s="71">
        <v>3800</v>
      </c>
      <c r="D295" s="71">
        <v>3800</v>
      </c>
      <c r="E295" s="71">
        <v>3800</v>
      </c>
    </row>
    <row r="296" spans="1:5" x14ac:dyDescent="0.2">
      <c r="A296" s="72" t="s">
        <v>61</v>
      </c>
      <c r="B296" s="72"/>
      <c r="C296" s="73">
        <v>3800</v>
      </c>
      <c r="D296" s="73">
        <v>3800</v>
      </c>
      <c r="E296" s="73">
        <v>3800</v>
      </c>
    </row>
    <row r="297" spans="1:5" x14ac:dyDescent="0.2">
      <c r="A297" s="63" t="s">
        <v>40</v>
      </c>
      <c r="B297" s="63"/>
      <c r="C297" s="63">
        <v>100</v>
      </c>
      <c r="D297" s="63">
        <v>100</v>
      </c>
      <c r="E297" s="63">
        <v>100</v>
      </c>
    </row>
    <row r="298" spans="1:5" x14ac:dyDescent="0.2">
      <c r="A298" s="63" t="s">
        <v>38</v>
      </c>
      <c r="B298" s="63"/>
      <c r="C298" s="63">
        <v>100</v>
      </c>
      <c r="D298" s="63">
        <v>100</v>
      </c>
      <c r="E298" s="63">
        <v>100</v>
      </c>
    </row>
    <row r="299" spans="1:5" x14ac:dyDescent="0.2">
      <c r="A299" s="63" t="s">
        <v>32</v>
      </c>
      <c r="B299" s="63"/>
      <c r="C299" s="63">
        <v>3700</v>
      </c>
      <c r="D299" s="63">
        <v>3700</v>
      </c>
      <c r="E299" s="63">
        <v>3700</v>
      </c>
    </row>
    <row r="300" spans="1:5" x14ac:dyDescent="0.2">
      <c r="A300" s="63" t="s">
        <v>30</v>
      </c>
      <c r="B300" s="63"/>
      <c r="C300" s="63">
        <v>600</v>
      </c>
      <c r="D300" s="63">
        <v>600</v>
      </c>
      <c r="E300" s="63">
        <v>600</v>
      </c>
    </row>
    <row r="301" spans="1:5" x14ac:dyDescent="0.2">
      <c r="A301" s="63" t="s">
        <v>29</v>
      </c>
      <c r="B301" s="63"/>
      <c r="C301" s="63">
        <v>3100</v>
      </c>
      <c r="D301" s="63">
        <v>3100</v>
      </c>
      <c r="E301" s="63">
        <v>3100</v>
      </c>
    </row>
    <row r="302" spans="1:5" x14ac:dyDescent="0.2">
      <c r="A302" s="84" t="s">
        <v>188</v>
      </c>
      <c r="B302" s="84"/>
      <c r="C302" s="85">
        <v>1000</v>
      </c>
      <c r="D302" s="85">
        <v>1000</v>
      </c>
      <c r="E302" s="85">
        <v>1000</v>
      </c>
    </row>
    <row r="303" spans="1:5" x14ac:dyDescent="0.2">
      <c r="A303" s="70" t="s">
        <v>66</v>
      </c>
      <c r="B303" s="70"/>
      <c r="C303" s="71">
        <v>1000</v>
      </c>
      <c r="D303" s="71">
        <v>1000</v>
      </c>
      <c r="E303" s="71">
        <v>1000</v>
      </c>
    </row>
    <row r="304" spans="1:5" x14ac:dyDescent="0.2">
      <c r="A304" s="72" t="s">
        <v>67</v>
      </c>
      <c r="B304" s="72"/>
      <c r="C304" s="73">
        <v>1000</v>
      </c>
      <c r="D304" s="73">
        <v>1000</v>
      </c>
      <c r="E304" s="73">
        <v>1000</v>
      </c>
    </row>
    <row r="305" spans="1:5" x14ac:dyDescent="0.2">
      <c r="A305" s="63" t="s">
        <v>32</v>
      </c>
      <c r="B305" s="63"/>
      <c r="C305" s="63">
        <v>1000</v>
      </c>
      <c r="D305" s="63">
        <v>1000</v>
      </c>
      <c r="E305" s="63">
        <v>1000</v>
      </c>
    </row>
    <row r="306" spans="1:5" x14ac:dyDescent="0.2">
      <c r="A306" s="63" t="s">
        <v>29</v>
      </c>
      <c r="B306" s="63"/>
      <c r="C306" s="63">
        <v>1000</v>
      </c>
      <c r="D306" s="63">
        <v>1000</v>
      </c>
      <c r="E306" s="63">
        <v>1000</v>
      </c>
    </row>
    <row r="307" spans="1:5" x14ac:dyDescent="0.2">
      <c r="A307" s="84" t="s">
        <v>189</v>
      </c>
      <c r="B307" s="84"/>
      <c r="C307" s="85">
        <v>1000</v>
      </c>
      <c r="D307" s="85">
        <v>1000</v>
      </c>
      <c r="E307" s="85">
        <v>1000</v>
      </c>
    </row>
    <row r="308" spans="1:5" x14ac:dyDescent="0.2">
      <c r="A308" s="70" t="s">
        <v>66</v>
      </c>
      <c r="B308" s="70"/>
      <c r="C308" s="71">
        <v>1000</v>
      </c>
      <c r="D308" s="71">
        <v>1000</v>
      </c>
      <c r="E308" s="71">
        <v>1000</v>
      </c>
    </row>
    <row r="309" spans="1:5" x14ac:dyDescent="0.2">
      <c r="A309" s="72" t="s">
        <v>67</v>
      </c>
      <c r="B309" s="72"/>
      <c r="C309" s="73">
        <v>1000</v>
      </c>
      <c r="D309" s="73">
        <v>1000</v>
      </c>
      <c r="E309" s="73">
        <v>1000</v>
      </c>
    </row>
    <row r="310" spans="1:5" x14ac:dyDescent="0.2">
      <c r="A310" s="63" t="s">
        <v>32</v>
      </c>
      <c r="B310" s="63"/>
      <c r="C310" s="63">
        <v>1000</v>
      </c>
      <c r="D310" s="63">
        <v>1000</v>
      </c>
      <c r="E310" s="63">
        <v>1000</v>
      </c>
    </row>
    <row r="311" spans="1:5" x14ac:dyDescent="0.2">
      <c r="A311" s="63" t="s">
        <v>29</v>
      </c>
      <c r="B311" s="63"/>
      <c r="C311" s="63">
        <v>1000</v>
      </c>
      <c r="D311" s="63">
        <v>1000</v>
      </c>
      <c r="E311" s="63">
        <v>1000</v>
      </c>
    </row>
    <row r="312" spans="1:5" x14ac:dyDescent="0.2">
      <c r="A312" s="84" t="s">
        <v>190</v>
      </c>
      <c r="B312" s="84"/>
      <c r="C312" s="85">
        <v>1000</v>
      </c>
      <c r="D312" s="85">
        <v>1000</v>
      </c>
      <c r="E312" s="85">
        <v>1000</v>
      </c>
    </row>
    <row r="313" spans="1:5" x14ac:dyDescent="0.2">
      <c r="A313" s="70" t="s">
        <v>70</v>
      </c>
      <c r="B313" s="70"/>
      <c r="C313" s="71">
        <v>1000</v>
      </c>
      <c r="D313" s="71">
        <v>1000</v>
      </c>
      <c r="E313" s="71">
        <v>1000</v>
      </c>
    </row>
    <row r="314" spans="1:5" x14ac:dyDescent="0.2">
      <c r="A314" s="72" t="s">
        <v>71</v>
      </c>
      <c r="B314" s="72"/>
      <c r="C314" s="73">
        <v>1000</v>
      </c>
      <c r="D314" s="73">
        <v>1000</v>
      </c>
      <c r="E314" s="73">
        <v>1000</v>
      </c>
    </row>
    <row r="315" spans="1:5" x14ac:dyDescent="0.2">
      <c r="A315" s="63" t="s">
        <v>40</v>
      </c>
      <c r="B315" s="63"/>
      <c r="C315" s="63">
        <v>1000</v>
      </c>
      <c r="D315" s="63">
        <v>1000</v>
      </c>
      <c r="E315" s="63">
        <v>1000</v>
      </c>
    </row>
    <row r="316" spans="1:5" x14ac:dyDescent="0.2">
      <c r="A316" s="63" t="s">
        <v>38</v>
      </c>
      <c r="B316" s="63"/>
      <c r="C316" s="63">
        <v>1000</v>
      </c>
      <c r="D316" s="63">
        <v>1000</v>
      </c>
      <c r="E316" s="63">
        <v>1000</v>
      </c>
    </row>
    <row r="317" spans="1:5" x14ac:dyDescent="0.2">
      <c r="A317" s="84" t="s">
        <v>191</v>
      </c>
      <c r="B317" s="84"/>
      <c r="C317" s="85">
        <v>704000</v>
      </c>
      <c r="D317" s="85">
        <v>0</v>
      </c>
      <c r="E317" s="85">
        <v>0</v>
      </c>
    </row>
    <row r="318" spans="1:5" x14ac:dyDescent="0.2">
      <c r="A318" s="70" t="s">
        <v>66</v>
      </c>
      <c r="B318" s="70"/>
      <c r="C318" s="71">
        <v>402000</v>
      </c>
      <c r="D318" s="71">
        <v>0</v>
      </c>
      <c r="E318" s="71">
        <v>0</v>
      </c>
    </row>
    <row r="319" spans="1:5" x14ac:dyDescent="0.2">
      <c r="A319" s="72" t="s">
        <v>67</v>
      </c>
      <c r="B319" s="72"/>
      <c r="C319" s="73">
        <v>402000</v>
      </c>
      <c r="D319" s="73">
        <v>0</v>
      </c>
      <c r="E319" s="73">
        <v>0</v>
      </c>
    </row>
    <row r="320" spans="1:5" x14ac:dyDescent="0.2">
      <c r="A320" s="63" t="s">
        <v>32</v>
      </c>
      <c r="B320" s="63"/>
      <c r="C320" s="63">
        <v>402000</v>
      </c>
      <c r="D320" s="63">
        <v>0</v>
      </c>
      <c r="E320" s="63">
        <v>0</v>
      </c>
    </row>
    <row r="321" spans="1:5" x14ac:dyDescent="0.2">
      <c r="A321" s="63" t="s">
        <v>30</v>
      </c>
      <c r="B321" s="63"/>
      <c r="C321" s="63">
        <v>402000</v>
      </c>
      <c r="D321" s="63">
        <v>0</v>
      </c>
      <c r="E321" s="63">
        <v>0</v>
      </c>
    </row>
    <row r="322" spans="1:5" x14ac:dyDescent="0.2">
      <c r="A322" s="70" t="s">
        <v>72</v>
      </c>
      <c r="B322" s="70"/>
      <c r="C322" s="71">
        <v>302000</v>
      </c>
      <c r="D322" s="71">
        <v>0</v>
      </c>
      <c r="E322" s="71">
        <v>0</v>
      </c>
    </row>
    <row r="323" spans="1:5" x14ac:dyDescent="0.2">
      <c r="A323" s="72" t="s">
        <v>73</v>
      </c>
      <c r="B323" s="72"/>
      <c r="C323" s="73">
        <v>302000</v>
      </c>
      <c r="D323" s="73">
        <v>0</v>
      </c>
      <c r="E323" s="73">
        <v>0</v>
      </c>
    </row>
    <row r="324" spans="1:5" x14ac:dyDescent="0.2">
      <c r="A324" s="63" t="s">
        <v>32</v>
      </c>
      <c r="B324" s="63"/>
      <c r="C324" s="63">
        <v>302000</v>
      </c>
      <c r="D324" s="63">
        <v>0</v>
      </c>
      <c r="E324" s="63">
        <v>0</v>
      </c>
    </row>
    <row r="325" spans="1:5" x14ac:dyDescent="0.2">
      <c r="A325" s="63" t="s">
        <v>30</v>
      </c>
      <c r="B325" s="63"/>
      <c r="C325" s="63">
        <v>302000</v>
      </c>
      <c r="D325" s="63">
        <v>0</v>
      </c>
      <c r="E325" s="63">
        <v>0</v>
      </c>
    </row>
    <row r="326" spans="1:5" x14ac:dyDescent="0.2">
      <c r="A326" s="84" t="s">
        <v>192</v>
      </c>
      <c r="B326" s="84"/>
      <c r="C326" s="85">
        <v>2000</v>
      </c>
      <c r="D326" s="85">
        <v>2000</v>
      </c>
      <c r="E326" s="85">
        <v>2000</v>
      </c>
    </row>
    <row r="327" spans="1:5" x14ac:dyDescent="0.2">
      <c r="A327" s="70" t="s">
        <v>66</v>
      </c>
      <c r="B327" s="70"/>
      <c r="C327" s="71">
        <v>2000</v>
      </c>
      <c r="D327" s="71">
        <v>2000</v>
      </c>
      <c r="E327" s="71">
        <v>2000</v>
      </c>
    </row>
    <row r="328" spans="1:5" x14ac:dyDescent="0.2">
      <c r="A328" s="72" t="s">
        <v>67</v>
      </c>
      <c r="B328" s="72"/>
      <c r="C328" s="73">
        <v>2000</v>
      </c>
      <c r="D328" s="73">
        <v>2000</v>
      </c>
      <c r="E328" s="73">
        <v>2000</v>
      </c>
    </row>
    <row r="329" spans="1:5" x14ac:dyDescent="0.2">
      <c r="A329" s="63" t="s">
        <v>32</v>
      </c>
      <c r="B329" s="63"/>
      <c r="C329" s="63">
        <v>2000</v>
      </c>
      <c r="D329" s="63">
        <v>2000</v>
      </c>
      <c r="E329" s="63">
        <v>2000</v>
      </c>
    </row>
    <row r="330" spans="1:5" x14ac:dyDescent="0.2">
      <c r="A330" s="63" t="s">
        <v>29</v>
      </c>
      <c r="B330" s="63"/>
      <c r="C330" s="63">
        <v>2000</v>
      </c>
      <c r="D330" s="63">
        <v>2000</v>
      </c>
      <c r="E330" s="63">
        <v>2000</v>
      </c>
    </row>
    <row r="331" spans="1:5" x14ac:dyDescent="0.2">
      <c r="A331" s="84" t="s">
        <v>193</v>
      </c>
      <c r="B331" s="84"/>
      <c r="C331" s="85">
        <v>1000</v>
      </c>
      <c r="D331" s="85">
        <v>1000</v>
      </c>
      <c r="E331" s="85">
        <v>1000</v>
      </c>
    </row>
    <row r="332" spans="1:5" x14ac:dyDescent="0.2">
      <c r="A332" s="70" t="s">
        <v>66</v>
      </c>
      <c r="B332" s="70"/>
      <c r="C332" s="71">
        <v>1000</v>
      </c>
      <c r="D332" s="71">
        <v>1000</v>
      </c>
      <c r="E332" s="71">
        <v>1000</v>
      </c>
    </row>
    <row r="333" spans="1:5" x14ac:dyDescent="0.2">
      <c r="A333" s="72" t="s">
        <v>67</v>
      </c>
      <c r="B333" s="72"/>
      <c r="C333" s="73">
        <v>1000</v>
      </c>
      <c r="D333" s="73">
        <v>1000</v>
      </c>
      <c r="E333" s="73">
        <v>1000</v>
      </c>
    </row>
    <row r="334" spans="1:5" x14ac:dyDescent="0.2">
      <c r="A334" s="63" t="s">
        <v>40</v>
      </c>
      <c r="B334" s="63"/>
      <c r="C334" s="63">
        <v>1000</v>
      </c>
      <c r="D334" s="63">
        <v>1000</v>
      </c>
      <c r="E334" s="63">
        <v>1000</v>
      </c>
    </row>
    <row r="335" spans="1:5" x14ac:dyDescent="0.2">
      <c r="A335" s="63" t="s">
        <v>38</v>
      </c>
      <c r="B335" s="63"/>
      <c r="C335" s="63">
        <v>1000</v>
      </c>
      <c r="D335" s="63">
        <v>1000</v>
      </c>
      <c r="E335" s="63">
        <v>1000</v>
      </c>
    </row>
    <row r="336" spans="1:5" x14ac:dyDescent="0.2">
      <c r="A336" s="84" t="s">
        <v>194</v>
      </c>
      <c r="B336" s="84"/>
      <c r="C336" s="85">
        <v>1000</v>
      </c>
      <c r="D336" s="85">
        <v>1000</v>
      </c>
      <c r="E336" s="85">
        <v>1000</v>
      </c>
    </row>
    <row r="337" spans="1:5" x14ac:dyDescent="0.2">
      <c r="A337" s="70" t="s">
        <v>66</v>
      </c>
      <c r="B337" s="70"/>
      <c r="C337" s="71">
        <v>1000</v>
      </c>
      <c r="D337" s="71">
        <v>1000</v>
      </c>
      <c r="E337" s="71">
        <v>1000</v>
      </c>
    </row>
    <row r="338" spans="1:5" x14ac:dyDescent="0.2">
      <c r="A338" s="72" t="s">
        <v>67</v>
      </c>
      <c r="B338" s="72"/>
      <c r="C338" s="73">
        <v>1000</v>
      </c>
      <c r="D338" s="73">
        <v>1000</v>
      </c>
      <c r="E338" s="73">
        <v>1000</v>
      </c>
    </row>
    <row r="339" spans="1:5" x14ac:dyDescent="0.2">
      <c r="A339" s="63" t="s">
        <v>40</v>
      </c>
      <c r="B339" s="63"/>
      <c r="C339" s="63">
        <v>1000</v>
      </c>
      <c r="D339" s="63">
        <v>1000</v>
      </c>
      <c r="E339" s="63">
        <v>1000</v>
      </c>
    </row>
    <row r="340" spans="1:5" x14ac:dyDescent="0.2">
      <c r="A340" s="63" t="s">
        <v>38</v>
      </c>
      <c r="B340" s="63"/>
      <c r="C340" s="63">
        <v>1000</v>
      </c>
      <c r="D340" s="63">
        <v>1000</v>
      </c>
      <c r="E340" s="63">
        <v>1000</v>
      </c>
    </row>
    <row r="341" spans="1:5" x14ac:dyDescent="0.2">
      <c r="A341" s="84" t="s">
        <v>195</v>
      </c>
      <c r="B341" s="84"/>
      <c r="C341" s="85">
        <v>2000</v>
      </c>
      <c r="D341" s="85">
        <v>2000</v>
      </c>
      <c r="E341" s="85">
        <v>2000</v>
      </c>
    </row>
    <row r="342" spans="1:5" x14ac:dyDescent="0.2">
      <c r="A342" s="70" t="s">
        <v>70</v>
      </c>
      <c r="B342" s="70"/>
      <c r="C342" s="71">
        <v>2000</v>
      </c>
      <c r="D342" s="71">
        <v>2000</v>
      </c>
      <c r="E342" s="71">
        <v>2000</v>
      </c>
    </row>
    <row r="343" spans="1:5" x14ac:dyDescent="0.2">
      <c r="A343" s="72" t="s">
        <v>71</v>
      </c>
      <c r="B343" s="72"/>
      <c r="C343" s="73">
        <v>2000</v>
      </c>
      <c r="D343" s="73">
        <v>2000</v>
      </c>
      <c r="E343" s="73">
        <v>2000</v>
      </c>
    </row>
    <row r="344" spans="1:5" x14ac:dyDescent="0.2">
      <c r="A344" s="63" t="s">
        <v>40</v>
      </c>
      <c r="B344" s="63"/>
      <c r="C344" s="63">
        <v>2000</v>
      </c>
      <c r="D344" s="63">
        <v>2000</v>
      </c>
      <c r="E344" s="63">
        <v>2000</v>
      </c>
    </row>
    <row r="345" spans="1:5" x14ac:dyDescent="0.2">
      <c r="A345" s="63" t="s">
        <v>38</v>
      </c>
      <c r="B345" s="63"/>
      <c r="C345" s="63">
        <v>2000</v>
      </c>
      <c r="D345" s="63">
        <v>2000</v>
      </c>
      <c r="E345" s="63">
        <v>2000</v>
      </c>
    </row>
    <row r="346" spans="1:5" x14ac:dyDescent="0.2">
      <c r="A346" s="82" t="s">
        <v>196</v>
      </c>
      <c r="B346" s="82"/>
      <c r="C346" s="83">
        <v>39300</v>
      </c>
      <c r="D346" s="83">
        <v>39300</v>
      </c>
      <c r="E346" s="83">
        <v>39300</v>
      </c>
    </row>
    <row r="347" spans="1:5" x14ac:dyDescent="0.2">
      <c r="A347" s="84" t="s">
        <v>197</v>
      </c>
      <c r="B347" s="84"/>
      <c r="C347" s="85">
        <v>39300</v>
      </c>
      <c r="D347" s="85">
        <v>39300</v>
      </c>
      <c r="E347" s="85">
        <v>39300</v>
      </c>
    </row>
    <row r="348" spans="1:5" x14ac:dyDescent="0.2">
      <c r="A348" s="70" t="s">
        <v>60</v>
      </c>
      <c r="B348" s="70"/>
      <c r="C348" s="71">
        <v>30300</v>
      </c>
      <c r="D348" s="71">
        <v>30300</v>
      </c>
      <c r="E348" s="71">
        <v>30300</v>
      </c>
    </row>
    <row r="349" spans="1:5" x14ac:dyDescent="0.2">
      <c r="A349" s="72" t="s">
        <v>61</v>
      </c>
      <c r="B349" s="72"/>
      <c r="C349" s="73">
        <v>30300</v>
      </c>
      <c r="D349" s="73">
        <v>30300</v>
      </c>
      <c r="E349" s="73">
        <v>30300</v>
      </c>
    </row>
    <row r="350" spans="1:5" x14ac:dyDescent="0.2">
      <c r="A350" s="63" t="s">
        <v>40</v>
      </c>
      <c r="B350" s="63"/>
      <c r="C350" s="63">
        <v>30300</v>
      </c>
      <c r="D350" s="63">
        <v>30300</v>
      </c>
      <c r="E350" s="63">
        <v>30300</v>
      </c>
    </row>
    <row r="351" spans="1:5" x14ac:dyDescent="0.2">
      <c r="A351" s="63" t="s">
        <v>38</v>
      </c>
      <c r="B351" s="63"/>
      <c r="C351" s="63">
        <v>30300</v>
      </c>
      <c r="D351" s="63">
        <v>30300</v>
      </c>
      <c r="E351" s="63">
        <v>30300</v>
      </c>
    </row>
    <row r="352" spans="1:5" x14ac:dyDescent="0.2">
      <c r="A352" s="70" t="s">
        <v>72</v>
      </c>
      <c r="B352" s="70"/>
      <c r="C352" s="71">
        <v>9000</v>
      </c>
      <c r="D352" s="71">
        <v>9000</v>
      </c>
      <c r="E352" s="71">
        <v>9000</v>
      </c>
    </row>
    <row r="353" spans="1:5" x14ac:dyDescent="0.2">
      <c r="A353" s="72" t="s">
        <v>73</v>
      </c>
      <c r="B353" s="72"/>
      <c r="C353" s="73">
        <v>9000</v>
      </c>
      <c r="D353" s="73">
        <v>9000</v>
      </c>
      <c r="E353" s="73">
        <v>9000</v>
      </c>
    </row>
    <row r="354" spans="1:5" x14ac:dyDescent="0.2">
      <c r="A354" s="63" t="s">
        <v>40</v>
      </c>
      <c r="B354" s="63"/>
      <c r="C354" s="63">
        <v>9000</v>
      </c>
      <c r="D354" s="63">
        <v>9000</v>
      </c>
      <c r="E354" s="63">
        <v>9000</v>
      </c>
    </row>
    <row r="355" spans="1:5" x14ac:dyDescent="0.2">
      <c r="A355" s="63" t="s">
        <v>38</v>
      </c>
      <c r="B355" s="63"/>
      <c r="C355" s="63">
        <v>9000</v>
      </c>
      <c r="D355" s="63">
        <v>9000</v>
      </c>
      <c r="E355" s="63">
        <v>9000</v>
      </c>
    </row>
    <row r="356" spans="1:5" x14ac:dyDescent="0.2">
      <c r="A356" s="82" t="s">
        <v>198</v>
      </c>
      <c r="B356" s="82"/>
      <c r="C356" s="83">
        <v>8500</v>
      </c>
      <c r="D356" s="83">
        <v>8500</v>
      </c>
      <c r="E356" s="83">
        <v>8500</v>
      </c>
    </row>
    <row r="357" spans="1:5" x14ac:dyDescent="0.2">
      <c r="A357" s="84" t="s">
        <v>199</v>
      </c>
      <c r="B357" s="84"/>
      <c r="C357" s="85">
        <v>8500</v>
      </c>
      <c r="D357" s="85">
        <v>8500</v>
      </c>
      <c r="E357" s="85">
        <v>8500</v>
      </c>
    </row>
    <row r="358" spans="1:5" x14ac:dyDescent="0.2">
      <c r="A358" s="70" t="s">
        <v>60</v>
      </c>
      <c r="B358" s="70"/>
      <c r="C358" s="71">
        <v>1300</v>
      </c>
      <c r="D358" s="71">
        <v>1300</v>
      </c>
      <c r="E358" s="71">
        <v>1300</v>
      </c>
    </row>
    <row r="359" spans="1:5" x14ac:dyDescent="0.2">
      <c r="A359" s="72" t="s">
        <v>61</v>
      </c>
      <c r="B359" s="72"/>
      <c r="C359" s="73">
        <v>1300</v>
      </c>
      <c r="D359" s="73">
        <v>1300</v>
      </c>
      <c r="E359" s="73">
        <v>1300</v>
      </c>
    </row>
    <row r="360" spans="1:5" x14ac:dyDescent="0.2">
      <c r="A360" s="63" t="s">
        <v>40</v>
      </c>
      <c r="B360" s="63"/>
      <c r="C360" s="63">
        <v>1300</v>
      </c>
      <c r="D360" s="63">
        <v>1300</v>
      </c>
      <c r="E360" s="63">
        <v>1300</v>
      </c>
    </row>
    <row r="361" spans="1:5" x14ac:dyDescent="0.2">
      <c r="A361" s="63" t="s">
        <v>38</v>
      </c>
      <c r="B361" s="63"/>
      <c r="C361" s="63">
        <v>1300</v>
      </c>
      <c r="D361" s="63">
        <v>1300</v>
      </c>
      <c r="E361" s="63">
        <v>1300</v>
      </c>
    </row>
    <row r="362" spans="1:5" x14ac:dyDescent="0.2">
      <c r="A362" s="70" t="s">
        <v>72</v>
      </c>
      <c r="B362" s="70"/>
      <c r="C362" s="71">
        <v>7200</v>
      </c>
      <c r="D362" s="71">
        <v>7200</v>
      </c>
      <c r="E362" s="71">
        <v>7200</v>
      </c>
    </row>
    <row r="363" spans="1:5" x14ac:dyDescent="0.2">
      <c r="A363" s="72" t="s">
        <v>73</v>
      </c>
      <c r="B363" s="72"/>
      <c r="C363" s="73">
        <v>7200</v>
      </c>
      <c r="D363" s="73">
        <v>7200</v>
      </c>
      <c r="E363" s="73">
        <v>7200</v>
      </c>
    </row>
    <row r="364" spans="1:5" x14ac:dyDescent="0.2">
      <c r="A364" s="63" t="s">
        <v>40</v>
      </c>
      <c r="B364" s="63"/>
      <c r="C364" s="63">
        <v>7200</v>
      </c>
      <c r="D364" s="63">
        <v>7200</v>
      </c>
      <c r="E364" s="63">
        <v>7200</v>
      </c>
    </row>
    <row r="365" spans="1:5" x14ac:dyDescent="0.2">
      <c r="A365" s="63" t="s">
        <v>38</v>
      </c>
      <c r="B365" s="63"/>
      <c r="C365" s="63">
        <v>7200</v>
      </c>
      <c r="D365" s="63">
        <v>7200</v>
      </c>
      <c r="E365" s="63">
        <v>7200</v>
      </c>
    </row>
    <row r="366" spans="1:5" x14ac:dyDescent="0.2">
      <c r="A366" s="82" t="s">
        <v>200</v>
      </c>
      <c r="B366" s="82"/>
      <c r="C366" s="83">
        <v>6000</v>
      </c>
      <c r="D366" s="83">
        <v>6000</v>
      </c>
      <c r="E366" s="83">
        <v>6000</v>
      </c>
    </row>
    <row r="367" spans="1:5" x14ac:dyDescent="0.2">
      <c r="A367" s="84" t="s">
        <v>201</v>
      </c>
      <c r="B367" s="84"/>
      <c r="C367" s="85">
        <v>4000</v>
      </c>
      <c r="D367" s="85">
        <v>4000</v>
      </c>
      <c r="E367" s="85">
        <v>4000</v>
      </c>
    </row>
    <row r="368" spans="1:5" x14ac:dyDescent="0.2">
      <c r="A368" s="70" t="s">
        <v>72</v>
      </c>
      <c r="B368" s="70"/>
      <c r="C368" s="71">
        <v>4000</v>
      </c>
      <c r="D368" s="71">
        <v>4000</v>
      </c>
      <c r="E368" s="71">
        <v>4000</v>
      </c>
    </row>
    <row r="369" spans="1:5" x14ac:dyDescent="0.2">
      <c r="A369" s="72" t="s">
        <v>73</v>
      </c>
      <c r="B369" s="72"/>
      <c r="C369" s="73">
        <v>4000</v>
      </c>
      <c r="D369" s="73">
        <v>4000</v>
      </c>
      <c r="E369" s="73">
        <v>4000</v>
      </c>
    </row>
    <row r="370" spans="1:5" x14ac:dyDescent="0.2">
      <c r="A370" s="63" t="s">
        <v>40</v>
      </c>
      <c r="B370" s="63"/>
      <c r="C370" s="63">
        <v>4000</v>
      </c>
      <c r="D370" s="63">
        <v>4000</v>
      </c>
      <c r="E370" s="63">
        <v>4000</v>
      </c>
    </row>
    <row r="371" spans="1:5" x14ac:dyDescent="0.2">
      <c r="A371" s="63" t="s">
        <v>38</v>
      </c>
      <c r="B371" s="63"/>
      <c r="C371" s="63">
        <v>4000</v>
      </c>
      <c r="D371" s="63">
        <v>4000</v>
      </c>
      <c r="E371" s="63">
        <v>4000</v>
      </c>
    </row>
    <row r="372" spans="1:5" x14ac:dyDescent="0.2">
      <c r="A372" s="84" t="s">
        <v>202</v>
      </c>
      <c r="B372" s="84"/>
      <c r="C372" s="85">
        <v>2000</v>
      </c>
      <c r="D372" s="85">
        <v>2000</v>
      </c>
      <c r="E372" s="85">
        <v>2000</v>
      </c>
    </row>
    <row r="373" spans="1:5" x14ac:dyDescent="0.2">
      <c r="A373" s="70" t="s">
        <v>72</v>
      </c>
      <c r="B373" s="70"/>
      <c r="C373" s="71">
        <v>2000</v>
      </c>
      <c r="D373" s="71">
        <v>2000</v>
      </c>
      <c r="E373" s="71">
        <v>2000</v>
      </c>
    </row>
    <row r="374" spans="1:5" x14ac:dyDescent="0.2">
      <c r="A374" s="72" t="s">
        <v>73</v>
      </c>
      <c r="B374" s="72"/>
      <c r="C374" s="73">
        <v>2000</v>
      </c>
      <c r="D374" s="73">
        <v>2000</v>
      </c>
      <c r="E374" s="73">
        <v>2000</v>
      </c>
    </row>
    <row r="375" spans="1:5" x14ac:dyDescent="0.2">
      <c r="A375" s="63" t="s">
        <v>40</v>
      </c>
      <c r="B375" s="63"/>
      <c r="C375" s="63">
        <v>2000</v>
      </c>
      <c r="D375" s="63">
        <v>2000</v>
      </c>
      <c r="E375" s="63">
        <v>2000</v>
      </c>
    </row>
    <row r="376" spans="1:5" x14ac:dyDescent="0.2">
      <c r="A376" s="63" t="s">
        <v>38</v>
      </c>
      <c r="B376" s="63"/>
      <c r="C376" s="63">
        <v>2000</v>
      </c>
      <c r="D376" s="63">
        <v>2000</v>
      </c>
      <c r="E376" s="63">
        <v>2000</v>
      </c>
    </row>
    <row r="377" spans="1:5" x14ac:dyDescent="0.2">
      <c r="A377" s="78" t="s">
        <v>203</v>
      </c>
      <c r="B377" s="78"/>
      <c r="C377" s="79">
        <v>3695167</v>
      </c>
      <c r="D377" s="79">
        <v>2754717</v>
      </c>
      <c r="E377" s="79">
        <v>2754717</v>
      </c>
    </row>
    <row r="378" spans="1:5" x14ac:dyDescent="0.2">
      <c r="A378" s="80" t="s">
        <v>204</v>
      </c>
      <c r="B378" s="80"/>
      <c r="C378" s="81">
        <v>2317370</v>
      </c>
      <c r="D378" s="81">
        <v>1376920</v>
      </c>
      <c r="E378" s="81">
        <v>1376920</v>
      </c>
    </row>
    <row r="379" spans="1:5" x14ac:dyDescent="0.2">
      <c r="A379" s="82" t="s">
        <v>205</v>
      </c>
      <c r="B379" s="82"/>
      <c r="C379" s="83">
        <v>77000</v>
      </c>
      <c r="D379" s="83">
        <v>77000</v>
      </c>
      <c r="E379" s="83">
        <v>77000</v>
      </c>
    </row>
    <row r="380" spans="1:5" x14ac:dyDescent="0.2">
      <c r="A380" s="84" t="s">
        <v>206</v>
      </c>
      <c r="B380" s="84"/>
      <c r="C380" s="85">
        <v>66000</v>
      </c>
      <c r="D380" s="85">
        <v>66000</v>
      </c>
      <c r="E380" s="85">
        <v>66000</v>
      </c>
    </row>
    <row r="381" spans="1:5" x14ac:dyDescent="0.2">
      <c r="A381" s="70" t="s">
        <v>64</v>
      </c>
      <c r="B381" s="70"/>
      <c r="C381" s="71">
        <v>66000</v>
      </c>
      <c r="D381" s="71">
        <v>66000</v>
      </c>
      <c r="E381" s="71">
        <v>66000</v>
      </c>
    </row>
    <row r="382" spans="1:5" x14ac:dyDescent="0.2">
      <c r="A382" s="72" t="s">
        <v>65</v>
      </c>
      <c r="B382" s="72"/>
      <c r="C382" s="73">
        <v>66000</v>
      </c>
      <c r="D382" s="73">
        <v>66000</v>
      </c>
      <c r="E382" s="73">
        <v>66000</v>
      </c>
    </row>
    <row r="383" spans="1:5" x14ac:dyDescent="0.2">
      <c r="A383" s="63" t="s">
        <v>40</v>
      </c>
      <c r="B383" s="63"/>
      <c r="C383" s="63">
        <v>66000</v>
      </c>
      <c r="D383" s="63">
        <v>66000</v>
      </c>
      <c r="E383" s="63">
        <v>66000</v>
      </c>
    </row>
    <row r="384" spans="1:5" x14ac:dyDescent="0.2">
      <c r="A384" s="63" t="s">
        <v>36</v>
      </c>
      <c r="B384" s="63"/>
      <c r="C384" s="63">
        <v>66000</v>
      </c>
      <c r="D384" s="63">
        <v>66000</v>
      </c>
      <c r="E384" s="63">
        <v>66000</v>
      </c>
    </row>
    <row r="385" spans="1:5" x14ac:dyDescent="0.2">
      <c r="A385" s="84" t="s">
        <v>207</v>
      </c>
      <c r="B385" s="84"/>
      <c r="C385" s="85">
        <v>11000</v>
      </c>
      <c r="D385" s="85">
        <v>11000</v>
      </c>
      <c r="E385" s="85">
        <v>11000</v>
      </c>
    </row>
    <row r="386" spans="1:5" x14ac:dyDescent="0.2">
      <c r="A386" s="70" t="s">
        <v>64</v>
      </c>
      <c r="B386" s="70"/>
      <c r="C386" s="71">
        <v>11000</v>
      </c>
      <c r="D386" s="71">
        <v>11000</v>
      </c>
      <c r="E386" s="71">
        <v>11000</v>
      </c>
    </row>
    <row r="387" spans="1:5" x14ac:dyDescent="0.2">
      <c r="A387" s="72" t="s">
        <v>65</v>
      </c>
      <c r="B387" s="72"/>
      <c r="C387" s="73">
        <v>11000</v>
      </c>
      <c r="D387" s="73">
        <v>11000</v>
      </c>
      <c r="E387" s="73">
        <v>11000</v>
      </c>
    </row>
    <row r="388" spans="1:5" x14ac:dyDescent="0.2">
      <c r="A388" s="63" t="s">
        <v>40</v>
      </c>
      <c r="B388" s="63"/>
      <c r="C388" s="63">
        <v>11000</v>
      </c>
      <c r="D388" s="63">
        <v>11000</v>
      </c>
      <c r="E388" s="63">
        <v>11000</v>
      </c>
    </row>
    <row r="389" spans="1:5" x14ac:dyDescent="0.2">
      <c r="A389" s="63" t="s">
        <v>38</v>
      </c>
      <c r="B389" s="63"/>
      <c r="C389" s="63">
        <v>11000</v>
      </c>
      <c r="D389" s="63">
        <v>11000</v>
      </c>
      <c r="E389" s="63">
        <v>11000</v>
      </c>
    </row>
    <row r="390" spans="1:5" x14ac:dyDescent="0.2">
      <c r="A390" s="82" t="s">
        <v>208</v>
      </c>
      <c r="B390" s="82"/>
      <c r="C390" s="83">
        <v>59500</v>
      </c>
      <c r="D390" s="83">
        <v>59500</v>
      </c>
      <c r="E390" s="83">
        <v>59500</v>
      </c>
    </row>
    <row r="391" spans="1:5" x14ac:dyDescent="0.2">
      <c r="A391" s="84" t="s">
        <v>209</v>
      </c>
      <c r="B391" s="84"/>
      <c r="C391" s="85">
        <v>36000</v>
      </c>
      <c r="D391" s="85">
        <v>36000</v>
      </c>
      <c r="E391" s="85">
        <v>36000</v>
      </c>
    </row>
    <row r="392" spans="1:5" x14ac:dyDescent="0.2">
      <c r="A392" s="70" t="s">
        <v>60</v>
      </c>
      <c r="B392" s="70"/>
      <c r="C392" s="71">
        <v>36000</v>
      </c>
      <c r="D392" s="71">
        <v>36000</v>
      </c>
      <c r="E392" s="71">
        <v>36000</v>
      </c>
    </row>
    <row r="393" spans="1:5" x14ac:dyDescent="0.2">
      <c r="A393" s="72" t="s">
        <v>61</v>
      </c>
      <c r="B393" s="72"/>
      <c r="C393" s="73">
        <v>36000</v>
      </c>
      <c r="D393" s="73">
        <v>36000</v>
      </c>
      <c r="E393" s="73">
        <v>36000</v>
      </c>
    </row>
    <row r="394" spans="1:5" x14ac:dyDescent="0.2">
      <c r="A394" s="63" t="s">
        <v>40</v>
      </c>
      <c r="B394" s="63"/>
      <c r="C394" s="63">
        <v>36000</v>
      </c>
      <c r="D394" s="63">
        <v>36000</v>
      </c>
      <c r="E394" s="63">
        <v>36000</v>
      </c>
    </row>
    <row r="395" spans="1:5" x14ac:dyDescent="0.2">
      <c r="A395" s="63" t="s">
        <v>36</v>
      </c>
      <c r="B395" s="63"/>
      <c r="C395" s="63">
        <v>36000</v>
      </c>
      <c r="D395" s="63">
        <v>36000</v>
      </c>
      <c r="E395" s="63">
        <v>36000</v>
      </c>
    </row>
    <row r="396" spans="1:5" x14ac:dyDescent="0.2">
      <c r="A396" s="84" t="s">
        <v>210</v>
      </c>
      <c r="B396" s="84"/>
      <c r="C396" s="85">
        <v>20000</v>
      </c>
      <c r="D396" s="85">
        <v>20000</v>
      </c>
      <c r="E396" s="85">
        <v>20000</v>
      </c>
    </row>
    <row r="397" spans="1:5" x14ac:dyDescent="0.2">
      <c r="A397" s="70" t="s">
        <v>72</v>
      </c>
      <c r="B397" s="70"/>
      <c r="C397" s="71">
        <v>20000</v>
      </c>
      <c r="D397" s="71">
        <v>20000</v>
      </c>
      <c r="E397" s="71">
        <v>20000</v>
      </c>
    </row>
    <row r="398" spans="1:5" x14ac:dyDescent="0.2">
      <c r="A398" s="72" t="s">
        <v>73</v>
      </c>
      <c r="B398" s="72"/>
      <c r="C398" s="73">
        <v>20000</v>
      </c>
      <c r="D398" s="73">
        <v>20000</v>
      </c>
      <c r="E398" s="73">
        <v>20000</v>
      </c>
    </row>
    <row r="399" spans="1:5" x14ac:dyDescent="0.2">
      <c r="A399" s="63" t="s">
        <v>40</v>
      </c>
      <c r="B399" s="63"/>
      <c r="C399" s="63">
        <v>20000</v>
      </c>
      <c r="D399" s="63">
        <v>20000</v>
      </c>
      <c r="E399" s="63">
        <v>20000</v>
      </c>
    </row>
    <row r="400" spans="1:5" x14ac:dyDescent="0.2">
      <c r="A400" s="63" t="s">
        <v>38</v>
      </c>
      <c r="B400" s="63"/>
      <c r="C400" s="63">
        <v>20000</v>
      </c>
      <c r="D400" s="63">
        <v>20000</v>
      </c>
      <c r="E400" s="63">
        <v>20000</v>
      </c>
    </row>
    <row r="401" spans="1:5" x14ac:dyDescent="0.2">
      <c r="A401" s="84" t="s">
        <v>211</v>
      </c>
      <c r="B401" s="84"/>
      <c r="C401" s="85">
        <v>3500</v>
      </c>
      <c r="D401" s="85">
        <v>3500</v>
      </c>
      <c r="E401" s="85">
        <v>3500</v>
      </c>
    </row>
    <row r="402" spans="1:5" x14ac:dyDescent="0.2">
      <c r="A402" s="70" t="s">
        <v>60</v>
      </c>
      <c r="B402" s="70"/>
      <c r="C402" s="71">
        <v>3500</v>
      </c>
      <c r="D402" s="71">
        <v>3500</v>
      </c>
      <c r="E402" s="71">
        <v>3500</v>
      </c>
    </row>
    <row r="403" spans="1:5" x14ac:dyDescent="0.2">
      <c r="A403" s="72" t="s">
        <v>61</v>
      </c>
      <c r="B403" s="72"/>
      <c r="C403" s="73">
        <v>3500</v>
      </c>
      <c r="D403" s="73">
        <v>3500</v>
      </c>
      <c r="E403" s="73">
        <v>3500</v>
      </c>
    </row>
    <row r="404" spans="1:5" x14ac:dyDescent="0.2">
      <c r="A404" s="63" t="s">
        <v>32</v>
      </c>
      <c r="B404" s="63"/>
      <c r="C404" s="63">
        <v>3500</v>
      </c>
      <c r="D404" s="63">
        <v>3500</v>
      </c>
      <c r="E404" s="63">
        <v>3500</v>
      </c>
    </row>
    <row r="405" spans="1:5" x14ac:dyDescent="0.2">
      <c r="A405" s="63" t="s">
        <v>30</v>
      </c>
      <c r="B405" s="63"/>
      <c r="C405" s="63">
        <v>3500</v>
      </c>
      <c r="D405" s="63">
        <v>3500</v>
      </c>
      <c r="E405" s="63">
        <v>3500</v>
      </c>
    </row>
    <row r="406" spans="1:5" x14ac:dyDescent="0.2">
      <c r="A406" s="82" t="s">
        <v>212</v>
      </c>
      <c r="B406" s="82"/>
      <c r="C406" s="83">
        <v>242000</v>
      </c>
      <c r="D406" s="83">
        <v>222000</v>
      </c>
      <c r="E406" s="83">
        <v>222000</v>
      </c>
    </row>
    <row r="407" spans="1:5" x14ac:dyDescent="0.2">
      <c r="A407" s="84" t="s">
        <v>213</v>
      </c>
      <c r="B407" s="84"/>
      <c r="C407" s="85">
        <v>20000</v>
      </c>
      <c r="D407" s="85">
        <v>0</v>
      </c>
      <c r="E407" s="85">
        <v>0</v>
      </c>
    </row>
    <row r="408" spans="1:5" x14ac:dyDescent="0.2">
      <c r="A408" s="70" t="s">
        <v>60</v>
      </c>
      <c r="B408" s="70"/>
      <c r="C408" s="71">
        <v>10000</v>
      </c>
      <c r="D408" s="71">
        <v>0</v>
      </c>
      <c r="E408" s="71">
        <v>0</v>
      </c>
    </row>
    <row r="409" spans="1:5" x14ac:dyDescent="0.2">
      <c r="A409" s="72" t="s">
        <v>61</v>
      </c>
      <c r="B409" s="72"/>
      <c r="C409" s="73">
        <v>10000</v>
      </c>
      <c r="D409" s="73">
        <v>0</v>
      </c>
      <c r="E409" s="73">
        <v>0</v>
      </c>
    </row>
    <row r="410" spans="1:5" x14ac:dyDescent="0.2">
      <c r="A410" s="63" t="s">
        <v>32</v>
      </c>
      <c r="B410" s="63"/>
      <c r="C410" s="63">
        <v>10000</v>
      </c>
      <c r="D410" s="63">
        <v>0</v>
      </c>
      <c r="E410" s="63">
        <v>0</v>
      </c>
    </row>
    <row r="411" spans="1:5" x14ac:dyDescent="0.2">
      <c r="A411" s="63" t="s">
        <v>30</v>
      </c>
      <c r="B411" s="63"/>
      <c r="C411" s="63">
        <v>10000</v>
      </c>
      <c r="D411" s="63">
        <v>0</v>
      </c>
      <c r="E411" s="63">
        <v>0</v>
      </c>
    </row>
    <row r="412" spans="1:5" x14ac:dyDescent="0.2">
      <c r="A412" s="70" t="s">
        <v>66</v>
      </c>
      <c r="B412" s="70"/>
      <c r="C412" s="71">
        <v>10000</v>
      </c>
      <c r="D412" s="71">
        <v>0</v>
      </c>
      <c r="E412" s="71">
        <v>0</v>
      </c>
    </row>
    <row r="413" spans="1:5" x14ac:dyDescent="0.2">
      <c r="A413" s="72" t="s">
        <v>67</v>
      </c>
      <c r="B413" s="72"/>
      <c r="C413" s="73">
        <v>10000</v>
      </c>
      <c r="D413" s="73">
        <v>0</v>
      </c>
      <c r="E413" s="73">
        <v>0</v>
      </c>
    </row>
    <row r="414" spans="1:5" x14ac:dyDescent="0.2">
      <c r="A414" s="63" t="s">
        <v>32</v>
      </c>
      <c r="B414" s="63"/>
      <c r="C414" s="63">
        <v>10000</v>
      </c>
      <c r="D414" s="63">
        <v>0</v>
      </c>
      <c r="E414" s="63">
        <v>0</v>
      </c>
    </row>
    <row r="415" spans="1:5" x14ac:dyDescent="0.2">
      <c r="A415" s="63" t="s">
        <v>30</v>
      </c>
      <c r="B415" s="63"/>
      <c r="C415" s="63">
        <v>10000</v>
      </c>
      <c r="D415" s="63">
        <v>0</v>
      </c>
      <c r="E415" s="63">
        <v>0</v>
      </c>
    </row>
    <row r="416" spans="1:5" x14ac:dyDescent="0.2">
      <c r="A416" s="84" t="s">
        <v>214</v>
      </c>
      <c r="B416" s="84"/>
      <c r="C416" s="85">
        <v>48000</v>
      </c>
      <c r="D416" s="85">
        <v>48000</v>
      </c>
      <c r="E416" s="85">
        <v>48000</v>
      </c>
    </row>
    <row r="417" spans="1:5" x14ac:dyDescent="0.2">
      <c r="A417" s="70" t="s">
        <v>60</v>
      </c>
      <c r="B417" s="70"/>
      <c r="C417" s="71">
        <v>40000</v>
      </c>
      <c r="D417" s="71">
        <v>40000</v>
      </c>
      <c r="E417" s="71">
        <v>40000</v>
      </c>
    </row>
    <row r="418" spans="1:5" x14ac:dyDescent="0.2">
      <c r="A418" s="72" t="s">
        <v>61</v>
      </c>
      <c r="B418" s="72"/>
      <c r="C418" s="73">
        <v>40000</v>
      </c>
      <c r="D418" s="73">
        <v>40000</v>
      </c>
      <c r="E418" s="73">
        <v>40000</v>
      </c>
    </row>
    <row r="419" spans="1:5" x14ac:dyDescent="0.2">
      <c r="A419" s="63" t="s">
        <v>40</v>
      </c>
      <c r="B419" s="63"/>
      <c r="C419" s="63">
        <v>40000</v>
      </c>
      <c r="D419" s="63">
        <v>40000</v>
      </c>
      <c r="E419" s="63">
        <v>40000</v>
      </c>
    </row>
    <row r="420" spans="1:5" x14ac:dyDescent="0.2">
      <c r="A420" s="63" t="s">
        <v>36</v>
      </c>
      <c r="B420" s="63"/>
      <c r="C420" s="63">
        <v>40000</v>
      </c>
      <c r="D420" s="63">
        <v>40000</v>
      </c>
      <c r="E420" s="63">
        <v>40000</v>
      </c>
    </row>
    <row r="421" spans="1:5" x14ac:dyDescent="0.2">
      <c r="A421" s="70" t="s">
        <v>72</v>
      </c>
      <c r="B421" s="70"/>
      <c r="C421" s="71">
        <v>8000</v>
      </c>
      <c r="D421" s="71">
        <v>8000</v>
      </c>
      <c r="E421" s="71">
        <v>8000</v>
      </c>
    </row>
    <row r="422" spans="1:5" x14ac:dyDescent="0.2">
      <c r="A422" s="72" t="s">
        <v>73</v>
      </c>
      <c r="B422" s="72"/>
      <c r="C422" s="73">
        <v>8000</v>
      </c>
      <c r="D422" s="73">
        <v>8000</v>
      </c>
      <c r="E422" s="73">
        <v>8000</v>
      </c>
    </row>
    <row r="423" spans="1:5" x14ac:dyDescent="0.2">
      <c r="A423" s="63" t="s">
        <v>40</v>
      </c>
      <c r="B423" s="63"/>
      <c r="C423" s="63">
        <v>8000</v>
      </c>
      <c r="D423" s="63">
        <v>8000</v>
      </c>
      <c r="E423" s="63">
        <v>8000</v>
      </c>
    </row>
    <row r="424" spans="1:5" x14ac:dyDescent="0.2">
      <c r="A424" s="63" t="s">
        <v>36</v>
      </c>
      <c r="B424" s="63"/>
      <c r="C424" s="63">
        <v>8000</v>
      </c>
      <c r="D424" s="63">
        <v>8000</v>
      </c>
      <c r="E424" s="63">
        <v>8000</v>
      </c>
    </row>
    <row r="425" spans="1:5" x14ac:dyDescent="0.2">
      <c r="A425" s="84" t="s">
        <v>215</v>
      </c>
      <c r="B425" s="84"/>
      <c r="C425" s="85">
        <v>57000</v>
      </c>
      <c r="D425" s="85">
        <v>57000</v>
      </c>
      <c r="E425" s="85">
        <v>57000</v>
      </c>
    </row>
    <row r="426" spans="1:5" x14ac:dyDescent="0.2">
      <c r="A426" s="70" t="s">
        <v>60</v>
      </c>
      <c r="B426" s="70"/>
      <c r="C426" s="71">
        <v>50000</v>
      </c>
      <c r="D426" s="71">
        <v>50000</v>
      </c>
      <c r="E426" s="71">
        <v>50000</v>
      </c>
    </row>
    <row r="427" spans="1:5" x14ac:dyDescent="0.2">
      <c r="A427" s="72" t="s">
        <v>61</v>
      </c>
      <c r="B427" s="72"/>
      <c r="C427" s="73">
        <v>50000</v>
      </c>
      <c r="D427" s="73">
        <v>50000</v>
      </c>
      <c r="E427" s="73">
        <v>50000</v>
      </c>
    </row>
    <row r="428" spans="1:5" x14ac:dyDescent="0.2">
      <c r="A428" s="63" t="s">
        <v>40</v>
      </c>
      <c r="B428" s="63"/>
      <c r="C428" s="63">
        <v>50000</v>
      </c>
      <c r="D428" s="63">
        <v>50000</v>
      </c>
      <c r="E428" s="63">
        <v>50000</v>
      </c>
    </row>
    <row r="429" spans="1:5" x14ac:dyDescent="0.2">
      <c r="A429" s="63" t="s">
        <v>36</v>
      </c>
      <c r="B429" s="63"/>
      <c r="C429" s="63">
        <v>50000</v>
      </c>
      <c r="D429" s="63">
        <v>50000</v>
      </c>
      <c r="E429" s="63">
        <v>50000</v>
      </c>
    </row>
    <row r="430" spans="1:5" x14ac:dyDescent="0.2">
      <c r="A430" s="70" t="s">
        <v>72</v>
      </c>
      <c r="B430" s="70"/>
      <c r="C430" s="71">
        <v>7000</v>
      </c>
      <c r="D430" s="71">
        <v>7000</v>
      </c>
      <c r="E430" s="71">
        <v>7000</v>
      </c>
    </row>
    <row r="431" spans="1:5" x14ac:dyDescent="0.2">
      <c r="A431" s="72" t="s">
        <v>73</v>
      </c>
      <c r="B431" s="72"/>
      <c r="C431" s="73">
        <v>7000</v>
      </c>
      <c r="D431" s="73">
        <v>7000</v>
      </c>
      <c r="E431" s="73">
        <v>7000</v>
      </c>
    </row>
    <row r="432" spans="1:5" x14ac:dyDescent="0.2">
      <c r="A432" s="63" t="s">
        <v>40</v>
      </c>
      <c r="B432" s="63"/>
      <c r="C432" s="63">
        <v>7000</v>
      </c>
      <c r="D432" s="63">
        <v>7000</v>
      </c>
      <c r="E432" s="63">
        <v>7000</v>
      </c>
    </row>
    <row r="433" spans="1:5" x14ac:dyDescent="0.2">
      <c r="A433" s="63" t="s">
        <v>36</v>
      </c>
      <c r="B433" s="63"/>
      <c r="C433" s="63">
        <v>7000</v>
      </c>
      <c r="D433" s="63">
        <v>7000</v>
      </c>
      <c r="E433" s="63">
        <v>7000</v>
      </c>
    </row>
    <row r="434" spans="1:5" x14ac:dyDescent="0.2">
      <c r="A434" s="84" t="s">
        <v>216</v>
      </c>
      <c r="B434" s="84"/>
      <c r="C434" s="85">
        <v>48000</v>
      </c>
      <c r="D434" s="85">
        <v>48000</v>
      </c>
      <c r="E434" s="85">
        <v>48000</v>
      </c>
    </row>
    <row r="435" spans="1:5" x14ac:dyDescent="0.2">
      <c r="A435" s="70" t="s">
        <v>60</v>
      </c>
      <c r="B435" s="70"/>
      <c r="C435" s="71">
        <v>48000</v>
      </c>
      <c r="D435" s="71">
        <v>48000</v>
      </c>
      <c r="E435" s="71">
        <v>48000</v>
      </c>
    </row>
    <row r="436" spans="1:5" x14ac:dyDescent="0.2">
      <c r="A436" s="72" t="s">
        <v>61</v>
      </c>
      <c r="B436" s="72"/>
      <c r="C436" s="73">
        <v>48000</v>
      </c>
      <c r="D436" s="73">
        <v>48000</v>
      </c>
      <c r="E436" s="73">
        <v>48000</v>
      </c>
    </row>
    <row r="437" spans="1:5" x14ac:dyDescent="0.2">
      <c r="A437" s="63" t="s">
        <v>40</v>
      </c>
      <c r="B437" s="63"/>
      <c r="C437" s="63">
        <v>48000</v>
      </c>
      <c r="D437" s="63">
        <v>48000</v>
      </c>
      <c r="E437" s="63">
        <v>48000</v>
      </c>
    </row>
    <row r="438" spans="1:5" x14ac:dyDescent="0.2">
      <c r="A438" s="63" t="s">
        <v>36</v>
      </c>
      <c r="B438" s="63"/>
      <c r="C438" s="63">
        <v>48000</v>
      </c>
      <c r="D438" s="63">
        <v>48000</v>
      </c>
      <c r="E438" s="63">
        <v>48000</v>
      </c>
    </row>
    <row r="439" spans="1:5" x14ac:dyDescent="0.2">
      <c r="A439" s="84" t="s">
        <v>217</v>
      </c>
      <c r="B439" s="84"/>
      <c r="C439" s="85">
        <v>3000</v>
      </c>
      <c r="D439" s="85">
        <v>3000</v>
      </c>
      <c r="E439" s="85">
        <v>3000</v>
      </c>
    </row>
    <row r="440" spans="1:5" x14ac:dyDescent="0.2">
      <c r="A440" s="70" t="s">
        <v>60</v>
      </c>
      <c r="B440" s="70"/>
      <c r="C440" s="71">
        <v>3000</v>
      </c>
      <c r="D440" s="71">
        <v>3000</v>
      </c>
      <c r="E440" s="71">
        <v>3000</v>
      </c>
    </row>
    <row r="441" spans="1:5" x14ac:dyDescent="0.2">
      <c r="A441" s="72" t="s">
        <v>61</v>
      </c>
      <c r="B441" s="72"/>
      <c r="C441" s="73">
        <v>3000</v>
      </c>
      <c r="D441" s="73">
        <v>3000</v>
      </c>
      <c r="E441" s="73">
        <v>3000</v>
      </c>
    </row>
    <row r="442" spans="1:5" x14ac:dyDescent="0.2">
      <c r="A442" s="63" t="s">
        <v>40</v>
      </c>
      <c r="B442" s="63"/>
      <c r="C442" s="63">
        <v>3000</v>
      </c>
      <c r="D442" s="63">
        <v>3000</v>
      </c>
      <c r="E442" s="63">
        <v>3000</v>
      </c>
    </row>
    <row r="443" spans="1:5" x14ac:dyDescent="0.2">
      <c r="A443" s="63" t="s">
        <v>36</v>
      </c>
      <c r="B443" s="63"/>
      <c r="C443" s="63">
        <v>3000</v>
      </c>
      <c r="D443" s="63">
        <v>3000</v>
      </c>
      <c r="E443" s="63">
        <v>3000</v>
      </c>
    </row>
    <row r="444" spans="1:5" x14ac:dyDescent="0.2">
      <c r="A444" s="84" t="s">
        <v>218</v>
      </c>
      <c r="B444" s="84"/>
      <c r="C444" s="85">
        <v>66000</v>
      </c>
      <c r="D444" s="85">
        <v>66000</v>
      </c>
      <c r="E444" s="85">
        <v>66000</v>
      </c>
    </row>
    <row r="445" spans="1:5" x14ac:dyDescent="0.2">
      <c r="A445" s="70" t="s">
        <v>60</v>
      </c>
      <c r="B445" s="70"/>
      <c r="C445" s="71">
        <v>36000</v>
      </c>
      <c r="D445" s="71">
        <v>36000</v>
      </c>
      <c r="E445" s="71">
        <v>36000</v>
      </c>
    </row>
    <row r="446" spans="1:5" x14ac:dyDescent="0.2">
      <c r="A446" s="72" t="s">
        <v>61</v>
      </c>
      <c r="B446" s="72"/>
      <c r="C446" s="73">
        <v>36000</v>
      </c>
      <c r="D446" s="73">
        <v>36000</v>
      </c>
      <c r="E446" s="73">
        <v>36000</v>
      </c>
    </row>
    <row r="447" spans="1:5" x14ac:dyDescent="0.2">
      <c r="A447" s="63" t="s">
        <v>40</v>
      </c>
      <c r="B447" s="63"/>
      <c r="C447" s="63">
        <v>36000</v>
      </c>
      <c r="D447" s="63">
        <v>36000</v>
      </c>
      <c r="E447" s="63">
        <v>36000</v>
      </c>
    </row>
    <row r="448" spans="1:5" x14ac:dyDescent="0.2">
      <c r="A448" s="63" t="s">
        <v>36</v>
      </c>
      <c r="B448" s="63"/>
      <c r="C448" s="63">
        <v>36000</v>
      </c>
      <c r="D448" s="63">
        <v>36000</v>
      </c>
      <c r="E448" s="63">
        <v>36000</v>
      </c>
    </row>
    <row r="449" spans="1:5" x14ac:dyDescent="0.2">
      <c r="A449" s="70" t="s">
        <v>62</v>
      </c>
      <c r="B449" s="70"/>
      <c r="C449" s="71">
        <v>30000</v>
      </c>
      <c r="D449" s="71">
        <v>30000</v>
      </c>
      <c r="E449" s="71">
        <v>30000</v>
      </c>
    </row>
    <row r="450" spans="1:5" x14ac:dyDescent="0.2">
      <c r="A450" s="72" t="s">
        <v>63</v>
      </c>
      <c r="B450" s="72"/>
      <c r="C450" s="73">
        <v>30000</v>
      </c>
      <c r="D450" s="73">
        <v>30000</v>
      </c>
      <c r="E450" s="73">
        <v>30000</v>
      </c>
    </row>
    <row r="451" spans="1:5" x14ac:dyDescent="0.2">
      <c r="A451" s="63" t="s">
        <v>40</v>
      </c>
      <c r="B451" s="63"/>
      <c r="C451" s="63">
        <v>30000</v>
      </c>
      <c r="D451" s="63">
        <v>30000</v>
      </c>
      <c r="E451" s="63">
        <v>30000</v>
      </c>
    </row>
    <row r="452" spans="1:5" x14ac:dyDescent="0.2">
      <c r="A452" s="63" t="s">
        <v>36</v>
      </c>
      <c r="B452" s="63"/>
      <c r="C452" s="63">
        <v>30000</v>
      </c>
      <c r="D452" s="63">
        <v>30000</v>
      </c>
      <c r="E452" s="63">
        <v>30000</v>
      </c>
    </row>
    <row r="453" spans="1:5" x14ac:dyDescent="0.2">
      <c r="A453" s="82" t="s">
        <v>219</v>
      </c>
      <c r="B453" s="82"/>
      <c r="C453" s="83">
        <v>1300</v>
      </c>
      <c r="D453" s="83">
        <v>1300</v>
      </c>
      <c r="E453" s="83">
        <v>1300</v>
      </c>
    </row>
    <row r="454" spans="1:5" x14ac:dyDescent="0.2">
      <c r="A454" s="84" t="s">
        <v>220</v>
      </c>
      <c r="B454" s="84"/>
      <c r="C454" s="85">
        <v>1300</v>
      </c>
      <c r="D454" s="85">
        <v>1300</v>
      </c>
      <c r="E454" s="85">
        <v>1300</v>
      </c>
    </row>
    <row r="455" spans="1:5" x14ac:dyDescent="0.2">
      <c r="A455" s="70" t="s">
        <v>66</v>
      </c>
      <c r="B455" s="70"/>
      <c r="C455" s="71">
        <v>1300</v>
      </c>
      <c r="D455" s="71">
        <v>1300</v>
      </c>
      <c r="E455" s="71">
        <v>1300</v>
      </c>
    </row>
    <row r="456" spans="1:5" x14ac:dyDescent="0.2">
      <c r="A456" s="72" t="s">
        <v>67</v>
      </c>
      <c r="B456" s="72"/>
      <c r="C456" s="73">
        <v>1300</v>
      </c>
      <c r="D456" s="73">
        <v>1300</v>
      </c>
      <c r="E456" s="73">
        <v>1300</v>
      </c>
    </row>
    <row r="457" spans="1:5" x14ac:dyDescent="0.2">
      <c r="A457" s="63" t="s">
        <v>32</v>
      </c>
      <c r="B457" s="63"/>
      <c r="C457" s="63">
        <v>1300</v>
      </c>
      <c r="D457" s="63">
        <v>1300</v>
      </c>
      <c r="E457" s="63">
        <v>1300</v>
      </c>
    </row>
    <row r="458" spans="1:5" x14ac:dyDescent="0.2">
      <c r="A458" s="63" t="s">
        <v>30</v>
      </c>
      <c r="B458" s="63"/>
      <c r="C458" s="63">
        <v>1300</v>
      </c>
      <c r="D458" s="63">
        <v>1300</v>
      </c>
      <c r="E458" s="63">
        <v>1300</v>
      </c>
    </row>
    <row r="459" spans="1:5" x14ac:dyDescent="0.2">
      <c r="A459" s="82" t="s">
        <v>221</v>
      </c>
      <c r="B459" s="82"/>
      <c r="C459" s="83">
        <v>19400</v>
      </c>
      <c r="D459" s="83">
        <v>19400</v>
      </c>
      <c r="E459" s="83">
        <v>19400</v>
      </c>
    </row>
    <row r="460" spans="1:5" x14ac:dyDescent="0.2">
      <c r="A460" s="84" t="s">
        <v>222</v>
      </c>
      <c r="B460" s="84"/>
      <c r="C460" s="85">
        <v>19400</v>
      </c>
      <c r="D460" s="85">
        <v>19400</v>
      </c>
      <c r="E460" s="85">
        <v>19400</v>
      </c>
    </row>
    <row r="461" spans="1:5" x14ac:dyDescent="0.2">
      <c r="A461" s="70" t="s">
        <v>60</v>
      </c>
      <c r="B461" s="70"/>
      <c r="C461" s="71">
        <v>1400</v>
      </c>
      <c r="D461" s="71">
        <v>1400</v>
      </c>
      <c r="E461" s="71">
        <v>1400</v>
      </c>
    </row>
    <row r="462" spans="1:5" x14ac:dyDescent="0.2">
      <c r="A462" s="72" t="s">
        <v>61</v>
      </c>
      <c r="B462" s="72"/>
      <c r="C462" s="73">
        <v>1400</v>
      </c>
      <c r="D462" s="73">
        <v>1400</v>
      </c>
      <c r="E462" s="73">
        <v>1400</v>
      </c>
    </row>
    <row r="463" spans="1:5" x14ac:dyDescent="0.2">
      <c r="A463" s="63" t="s">
        <v>40</v>
      </c>
      <c r="B463" s="63"/>
      <c r="C463" s="63">
        <v>1400</v>
      </c>
      <c r="D463" s="63">
        <v>1400</v>
      </c>
      <c r="E463" s="63">
        <v>1400</v>
      </c>
    </row>
    <row r="464" spans="1:5" x14ac:dyDescent="0.2">
      <c r="A464" s="63" t="s">
        <v>38</v>
      </c>
      <c r="B464" s="63"/>
      <c r="C464" s="63">
        <v>1400</v>
      </c>
      <c r="D464" s="63">
        <v>1400</v>
      </c>
      <c r="E464" s="63">
        <v>1400</v>
      </c>
    </row>
    <row r="465" spans="1:5" x14ac:dyDescent="0.2">
      <c r="A465" s="70" t="s">
        <v>66</v>
      </c>
      <c r="B465" s="70"/>
      <c r="C465" s="71">
        <v>18000</v>
      </c>
      <c r="D465" s="71">
        <v>18000</v>
      </c>
      <c r="E465" s="71">
        <v>18000</v>
      </c>
    </row>
    <row r="466" spans="1:5" x14ac:dyDescent="0.2">
      <c r="A466" s="72" t="s">
        <v>67</v>
      </c>
      <c r="B466" s="72"/>
      <c r="C466" s="73">
        <v>18000</v>
      </c>
      <c r="D466" s="73">
        <v>18000</v>
      </c>
      <c r="E466" s="73">
        <v>18000</v>
      </c>
    </row>
    <row r="467" spans="1:5" x14ac:dyDescent="0.2">
      <c r="A467" s="63" t="s">
        <v>40</v>
      </c>
      <c r="B467" s="63"/>
      <c r="C467" s="63">
        <v>18000</v>
      </c>
      <c r="D467" s="63">
        <v>18000</v>
      </c>
      <c r="E467" s="63">
        <v>18000</v>
      </c>
    </row>
    <row r="468" spans="1:5" x14ac:dyDescent="0.2">
      <c r="A468" s="63" t="s">
        <v>39</v>
      </c>
      <c r="B468" s="63"/>
      <c r="C468" s="63">
        <v>17500</v>
      </c>
      <c r="D468" s="63">
        <v>17500</v>
      </c>
      <c r="E468" s="63">
        <v>17500</v>
      </c>
    </row>
    <row r="469" spans="1:5" x14ac:dyDescent="0.2">
      <c r="A469" s="63" t="s">
        <v>38</v>
      </c>
      <c r="B469" s="63"/>
      <c r="C469" s="63">
        <v>500</v>
      </c>
      <c r="D469" s="63">
        <v>500</v>
      </c>
      <c r="E469" s="63">
        <v>500</v>
      </c>
    </row>
    <row r="470" spans="1:5" x14ac:dyDescent="0.2">
      <c r="A470" s="82" t="s">
        <v>223</v>
      </c>
      <c r="B470" s="82"/>
      <c r="C470" s="83">
        <v>522700</v>
      </c>
      <c r="D470" s="83">
        <v>74100</v>
      </c>
      <c r="E470" s="83">
        <v>74100</v>
      </c>
    </row>
    <row r="471" spans="1:5" x14ac:dyDescent="0.2">
      <c r="A471" s="84" t="s">
        <v>224</v>
      </c>
      <c r="B471" s="84"/>
      <c r="C471" s="85">
        <v>2000</v>
      </c>
      <c r="D471" s="85">
        <v>2000</v>
      </c>
      <c r="E471" s="85">
        <v>2000</v>
      </c>
    </row>
    <row r="472" spans="1:5" x14ac:dyDescent="0.2">
      <c r="A472" s="70" t="s">
        <v>66</v>
      </c>
      <c r="B472" s="70"/>
      <c r="C472" s="71">
        <v>2000</v>
      </c>
      <c r="D472" s="71">
        <v>2000</v>
      </c>
      <c r="E472" s="71">
        <v>2000</v>
      </c>
    </row>
    <row r="473" spans="1:5" x14ac:dyDescent="0.2">
      <c r="A473" s="72" t="s">
        <v>67</v>
      </c>
      <c r="B473" s="72"/>
      <c r="C473" s="73">
        <v>2000</v>
      </c>
      <c r="D473" s="73">
        <v>2000</v>
      </c>
      <c r="E473" s="73">
        <v>2000</v>
      </c>
    </row>
    <row r="474" spans="1:5" x14ac:dyDescent="0.2">
      <c r="A474" s="63" t="s">
        <v>40</v>
      </c>
      <c r="B474" s="63"/>
      <c r="C474" s="63">
        <v>2000</v>
      </c>
      <c r="D474" s="63">
        <v>2000</v>
      </c>
      <c r="E474" s="63">
        <v>2000</v>
      </c>
    </row>
    <row r="475" spans="1:5" x14ac:dyDescent="0.2">
      <c r="A475" s="63" t="s">
        <v>38</v>
      </c>
      <c r="B475" s="63"/>
      <c r="C475" s="63">
        <v>2000</v>
      </c>
      <c r="D475" s="63">
        <v>2000</v>
      </c>
      <c r="E475" s="63">
        <v>2000</v>
      </c>
    </row>
    <row r="476" spans="1:5" x14ac:dyDescent="0.2">
      <c r="A476" s="84" t="s">
        <v>225</v>
      </c>
      <c r="B476" s="84"/>
      <c r="C476" s="85">
        <v>428600</v>
      </c>
      <c r="D476" s="85">
        <v>0</v>
      </c>
      <c r="E476" s="85">
        <v>0</v>
      </c>
    </row>
    <row r="477" spans="1:5" x14ac:dyDescent="0.2">
      <c r="A477" s="70" t="s">
        <v>72</v>
      </c>
      <c r="B477" s="70"/>
      <c r="C477" s="71">
        <v>428600</v>
      </c>
      <c r="D477" s="71">
        <v>0</v>
      </c>
      <c r="E477" s="71">
        <v>0</v>
      </c>
    </row>
    <row r="478" spans="1:5" x14ac:dyDescent="0.2">
      <c r="A478" s="72" t="s">
        <v>73</v>
      </c>
      <c r="B478" s="72"/>
      <c r="C478" s="73">
        <v>428600</v>
      </c>
      <c r="D478" s="73">
        <v>0</v>
      </c>
      <c r="E478" s="73">
        <v>0</v>
      </c>
    </row>
    <row r="479" spans="1:5" x14ac:dyDescent="0.2">
      <c r="A479" s="63" t="s">
        <v>40</v>
      </c>
      <c r="B479" s="63"/>
      <c r="C479" s="63">
        <v>62200</v>
      </c>
      <c r="D479" s="63">
        <v>0</v>
      </c>
      <c r="E479" s="63">
        <v>0</v>
      </c>
    </row>
    <row r="480" spans="1:5" x14ac:dyDescent="0.2">
      <c r="A480" s="63" t="s">
        <v>38</v>
      </c>
      <c r="B480" s="63"/>
      <c r="C480" s="63">
        <v>62200</v>
      </c>
      <c r="D480" s="63">
        <v>0</v>
      </c>
      <c r="E480" s="63">
        <v>0</v>
      </c>
    </row>
    <row r="481" spans="1:5" x14ac:dyDescent="0.2">
      <c r="A481" s="63" t="s">
        <v>32</v>
      </c>
      <c r="B481" s="63"/>
      <c r="C481" s="63">
        <v>366400</v>
      </c>
      <c r="D481" s="63">
        <v>0</v>
      </c>
      <c r="E481" s="63">
        <v>0</v>
      </c>
    </row>
    <row r="482" spans="1:5" x14ac:dyDescent="0.2">
      <c r="A482" s="63" t="s">
        <v>30</v>
      </c>
      <c r="B482" s="63"/>
      <c r="C482" s="63">
        <v>25200</v>
      </c>
      <c r="D482" s="63">
        <v>0</v>
      </c>
      <c r="E482" s="63">
        <v>0</v>
      </c>
    </row>
    <row r="483" spans="1:5" x14ac:dyDescent="0.2">
      <c r="A483" s="63" t="s">
        <v>29</v>
      </c>
      <c r="B483" s="63"/>
      <c r="C483" s="63">
        <v>341200</v>
      </c>
      <c r="D483" s="63">
        <v>0</v>
      </c>
      <c r="E483" s="63">
        <v>0</v>
      </c>
    </row>
    <row r="484" spans="1:5" x14ac:dyDescent="0.2">
      <c r="A484" s="84" t="s">
        <v>226</v>
      </c>
      <c r="B484" s="84"/>
      <c r="C484" s="85">
        <v>1500</v>
      </c>
      <c r="D484" s="85">
        <v>1500</v>
      </c>
      <c r="E484" s="85">
        <v>1500</v>
      </c>
    </row>
    <row r="485" spans="1:5" x14ac:dyDescent="0.2">
      <c r="A485" s="70" t="s">
        <v>60</v>
      </c>
      <c r="B485" s="70"/>
      <c r="C485" s="71">
        <v>1500</v>
      </c>
      <c r="D485" s="71">
        <v>1500</v>
      </c>
      <c r="E485" s="71">
        <v>1500</v>
      </c>
    </row>
    <row r="486" spans="1:5" x14ac:dyDescent="0.2">
      <c r="A486" s="72" t="s">
        <v>61</v>
      </c>
      <c r="B486" s="72"/>
      <c r="C486" s="73">
        <v>1500</v>
      </c>
      <c r="D486" s="73">
        <v>1500</v>
      </c>
      <c r="E486" s="73">
        <v>1500</v>
      </c>
    </row>
    <row r="487" spans="1:5" x14ac:dyDescent="0.2">
      <c r="A487" s="63" t="s">
        <v>40</v>
      </c>
      <c r="B487" s="63"/>
      <c r="C487" s="63">
        <v>1500</v>
      </c>
      <c r="D487" s="63">
        <v>1500</v>
      </c>
      <c r="E487" s="63">
        <v>1500</v>
      </c>
    </row>
    <row r="488" spans="1:5" x14ac:dyDescent="0.2">
      <c r="A488" s="63" t="s">
        <v>38</v>
      </c>
      <c r="B488" s="63"/>
      <c r="C488" s="63">
        <v>1500</v>
      </c>
      <c r="D488" s="63">
        <v>1500</v>
      </c>
      <c r="E488" s="63">
        <v>1500</v>
      </c>
    </row>
    <row r="489" spans="1:5" x14ac:dyDescent="0.2">
      <c r="A489" s="84" t="s">
        <v>227</v>
      </c>
      <c r="B489" s="84"/>
      <c r="C489" s="85">
        <v>20000</v>
      </c>
      <c r="D489" s="85">
        <v>0</v>
      </c>
      <c r="E489" s="85">
        <v>0</v>
      </c>
    </row>
    <row r="490" spans="1:5" x14ac:dyDescent="0.2">
      <c r="A490" s="70" t="s">
        <v>60</v>
      </c>
      <c r="B490" s="70"/>
      <c r="C490" s="71">
        <v>10000</v>
      </c>
      <c r="D490" s="71">
        <v>0</v>
      </c>
      <c r="E490" s="71">
        <v>0</v>
      </c>
    </row>
    <row r="491" spans="1:5" x14ac:dyDescent="0.2">
      <c r="A491" s="72" t="s">
        <v>61</v>
      </c>
      <c r="B491" s="72"/>
      <c r="C491" s="73">
        <v>10000</v>
      </c>
      <c r="D491" s="73">
        <v>0</v>
      </c>
      <c r="E491" s="73">
        <v>0</v>
      </c>
    </row>
    <row r="492" spans="1:5" x14ac:dyDescent="0.2">
      <c r="A492" s="63" t="s">
        <v>32</v>
      </c>
      <c r="B492" s="63"/>
      <c r="C492" s="63">
        <v>10000</v>
      </c>
      <c r="D492" s="63">
        <v>0</v>
      </c>
      <c r="E492" s="63">
        <v>0</v>
      </c>
    </row>
    <row r="493" spans="1:5" x14ac:dyDescent="0.2">
      <c r="A493" s="63" t="s">
        <v>30</v>
      </c>
      <c r="B493" s="63"/>
      <c r="C493" s="63">
        <v>10000</v>
      </c>
      <c r="D493" s="63">
        <v>0</v>
      </c>
      <c r="E493" s="63">
        <v>0</v>
      </c>
    </row>
    <row r="494" spans="1:5" x14ac:dyDescent="0.2">
      <c r="A494" s="70" t="s">
        <v>66</v>
      </c>
      <c r="B494" s="70"/>
      <c r="C494" s="71">
        <v>10000</v>
      </c>
      <c r="D494" s="71">
        <v>0</v>
      </c>
      <c r="E494" s="71">
        <v>0</v>
      </c>
    </row>
    <row r="495" spans="1:5" x14ac:dyDescent="0.2">
      <c r="A495" s="72" t="s">
        <v>67</v>
      </c>
      <c r="B495" s="72"/>
      <c r="C495" s="73">
        <v>10000</v>
      </c>
      <c r="D495" s="73">
        <v>0</v>
      </c>
      <c r="E495" s="73">
        <v>0</v>
      </c>
    </row>
    <row r="496" spans="1:5" x14ac:dyDescent="0.2">
      <c r="A496" s="63" t="s">
        <v>32</v>
      </c>
      <c r="B496" s="63"/>
      <c r="C496" s="63">
        <v>10000</v>
      </c>
      <c r="D496" s="63">
        <v>0</v>
      </c>
      <c r="E496" s="63">
        <v>0</v>
      </c>
    </row>
    <row r="497" spans="1:5" x14ac:dyDescent="0.2">
      <c r="A497" s="63" t="s">
        <v>30</v>
      </c>
      <c r="B497" s="63"/>
      <c r="C497" s="63">
        <v>10000</v>
      </c>
      <c r="D497" s="63">
        <v>0</v>
      </c>
      <c r="E497" s="63">
        <v>0</v>
      </c>
    </row>
    <row r="498" spans="1:5" x14ac:dyDescent="0.2">
      <c r="A498" s="84" t="s">
        <v>228</v>
      </c>
      <c r="B498" s="84"/>
      <c r="C498" s="85">
        <v>70000</v>
      </c>
      <c r="D498" s="85">
        <v>70000</v>
      </c>
      <c r="E498" s="85">
        <v>70000</v>
      </c>
    </row>
    <row r="499" spans="1:5" x14ac:dyDescent="0.2">
      <c r="A499" s="70" t="s">
        <v>60</v>
      </c>
      <c r="B499" s="70"/>
      <c r="C499" s="71">
        <v>70000</v>
      </c>
      <c r="D499" s="71">
        <v>70000</v>
      </c>
      <c r="E499" s="71">
        <v>70000</v>
      </c>
    </row>
    <row r="500" spans="1:5" x14ac:dyDescent="0.2">
      <c r="A500" s="72" t="s">
        <v>61</v>
      </c>
      <c r="B500" s="72"/>
      <c r="C500" s="73">
        <v>70000</v>
      </c>
      <c r="D500" s="73">
        <v>70000</v>
      </c>
      <c r="E500" s="73">
        <v>70000</v>
      </c>
    </row>
    <row r="501" spans="1:5" x14ac:dyDescent="0.2">
      <c r="A501" s="63" t="s">
        <v>40</v>
      </c>
      <c r="B501" s="63"/>
      <c r="C501" s="63">
        <v>70000</v>
      </c>
      <c r="D501" s="63">
        <v>70000</v>
      </c>
      <c r="E501" s="63">
        <v>70000</v>
      </c>
    </row>
    <row r="502" spans="1:5" x14ac:dyDescent="0.2">
      <c r="A502" s="63" t="s">
        <v>38</v>
      </c>
      <c r="B502" s="63"/>
      <c r="C502" s="63">
        <v>70000</v>
      </c>
      <c r="D502" s="63">
        <v>70000</v>
      </c>
      <c r="E502" s="63">
        <v>70000</v>
      </c>
    </row>
    <row r="503" spans="1:5" x14ac:dyDescent="0.2">
      <c r="A503" s="84" t="s">
        <v>229</v>
      </c>
      <c r="B503" s="84"/>
      <c r="C503" s="85">
        <v>600</v>
      </c>
      <c r="D503" s="85">
        <v>600</v>
      </c>
      <c r="E503" s="85">
        <v>600</v>
      </c>
    </row>
    <row r="504" spans="1:5" x14ac:dyDescent="0.2">
      <c r="A504" s="70" t="s">
        <v>60</v>
      </c>
      <c r="B504" s="70"/>
      <c r="C504" s="71">
        <v>600</v>
      </c>
      <c r="D504" s="71">
        <v>600</v>
      </c>
      <c r="E504" s="71">
        <v>600</v>
      </c>
    </row>
    <row r="505" spans="1:5" x14ac:dyDescent="0.2">
      <c r="A505" s="72" t="s">
        <v>61</v>
      </c>
      <c r="B505" s="72"/>
      <c r="C505" s="73">
        <v>600</v>
      </c>
      <c r="D505" s="73">
        <v>600</v>
      </c>
      <c r="E505" s="73">
        <v>600</v>
      </c>
    </row>
    <row r="506" spans="1:5" x14ac:dyDescent="0.2">
      <c r="A506" s="63" t="s">
        <v>40</v>
      </c>
      <c r="B506" s="63"/>
      <c r="C506" s="63">
        <v>600</v>
      </c>
      <c r="D506" s="63">
        <v>600</v>
      </c>
      <c r="E506" s="63">
        <v>600</v>
      </c>
    </row>
    <row r="507" spans="1:5" x14ac:dyDescent="0.2">
      <c r="A507" s="63" t="s">
        <v>33</v>
      </c>
      <c r="B507" s="63"/>
      <c r="C507" s="63">
        <v>600</v>
      </c>
      <c r="D507" s="63">
        <v>600</v>
      </c>
      <c r="E507" s="63">
        <v>600</v>
      </c>
    </row>
    <row r="508" spans="1:5" x14ac:dyDescent="0.2">
      <c r="A508" s="82" t="s">
        <v>230</v>
      </c>
      <c r="B508" s="82"/>
      <c r="C508" s="83">
        <v>15000</v>
      </c>
      <c r="D508" s="83">
        <v>15000</v>
      </c>
      <c r="E508" s="83">
        <v>15000</v>
      </c>
    </row>
    <row r="509" spans="1:5" x14ac:dyDescent="0.2">
      <c r="A509" s="84" t="s">
        <v>231</v>
      </c>
      <c r="B509" s="84"/>
      <c r="C509" s="85">
        <v>15000</v>
      </c>
      <c r="D509" s="85">
        <v>15000</v>
      </c>
      <c r="E509" s="85">
        <v>15000</v>
      </c>
    </row>
    <row r="510" spans="1:5" x14ac:dyDescent="0.2">
      <c r="A510" s="70" t="s">
        <v>60</v>
      </c>
      <c r="B510" s="70"/>
      <c r="C510" s="71">
        <v>15000</v>
      </c>
      <c r="D510" s="71">
        <v>15000</v>
      </c>
      <c r="E510" s="71">
        <v>15000</v>
      </c>
    </row>
    <row r="511" spans="1:5" x14ac:dyDescent="0.2">
      <c r="A511" s="72" t="s">
        <v>61</v>
      </c>
      <c r="B511" s="72"/>
      <c r="C511" s="73">
        <v>15000</v>
      </c>
      <c r="D511" s="73">
        <v>15000</v>
      </c>
      <c r="E511" s="73">
        <v>15000</v>
      </c>
    </row>
    <row r="512" spans="1:5" x14ac:dyDescent="0.2">
      <c r="A512" s="63" t="s">
        <v>32</v>
      </c>
      <c r="B512" s="63"/>
      <c r="C512" s="63">
        <v>15000</v>
      </c>
      <c r="D512" s="63">
        <v>15000</v>
      </c>
      <c r="E512" s="63">
        <v>15000</v>
      </c>
    </row>
    <row r="513" spans="1:5" x14ac:dyDescent="0.2">
      <c r="A513" s="63" t="s">
        <v>31</v>
      </c>
      <c r="B513" s="63"/>
      <c r="C513" s="63">
        <v>15000</v>
      </c>
      <c r="D513" s="63">
        <v>15000</v>
      </c>
      <c r="E513" s="63">
        <v>15000</v>
      </c>
    </row>
    <row r="514" spans="1:5" x14ac:dyDescent="0.2">
      <c r="A514" s="82" t="s">
        <v>232</v>
      </c>
      <c r="B514" s="82"/>
      <c r="C514" s="83">
        <v>81800</v>
      </c>
      <c r="D514" s="83">
        <v>81800</v>
      </c>
      <c r="E514" s="83">
        <v>81800</v>
      </c>
    </row>
    <row r="515" spans="1:5" x14ac:dyDescent="0.2">
      <c r="A515" s="84" t="s">
        <v>233</v>
      </c>
      <c r="B515" s="84"/>
      <c r="C515" s="85">
        <v>35300</v>
      </c>
      <c r="D515" s="85">
        <v>35300</v>
      </c>
      <c r="E515" s="85">
        <v>35300</v>
      </c>
    </row>
    <row r="516" spans="1:5" x14ac:dyDescent="0.2">
      <c r="A516" s="70" t="s">
        <v>60</v>
      </c>
      <c r="B516" s="70"/>
      <c r="C516" s="71">
        <v>5300</v>
      </c>
      <c r="D516" s="71">
        <v>5300</v>
      </c>
      <c r="E516" s="71">
        <v>5300</v>
      </c>
    </row>
    <row r="517" spans="1:5" x14ac:dyDescent="0.2">
      <c r="A517" s="72" t="s">
        <v>61</v>
      </c>
      <c r="B517" s="72"/>
      <c r="C517" s="73">
        <v>5300</v>
      </c>
      <c r="D517" s="73">
        <v>5300</v>
      </c>
      <c r="E517" s="73">
        <v>5300</v>
      </c>
    </row>
    <row r="518" spans="1:5" x14ac:dyDescent="0.2">
      <c r="A518" s="63" t="s">
        <v>40</v>
      </c>
      <c r="B518" s="63"/>
      <c r="C518" s="63">
        <v>5300</v>
      </c>
      <c r="D518" s="63">
        <v>5300</v>
      </c>
      <c r="E518" s="63">
        <v>5300</v>
      </c>
    </row>
    <row r="519" spans="1:5" x14ac:dyDescent="0.2">
      <c r="A519" s="63" t="s">
        <v>38</v>
      </c>
      <c r="B519" s="63"/>
      <c r="C519" s="63">
        <v>5300</v>
      </c>
      <c r="D519" s="63">
        <v>5300</v>
      </c>
      <c r="E519" s="63">
        <v>5300</v>
      </c>
    </row>
    <row r="520" spans="1:5" x14ac:dyDescent="0.2">
      <c r="A520" s="70" t="s">
        <v>72</v>
      </c>
      <c r="B520" s="70"/>
      <c r="C520" s="71">
        <v>30000</v>
      </c>
      <c r="D520" s="71">
        <v>30000</v>
      </c>
      <c r="E520" s="71">
        <v>30000</v>
      </c>
    </row>
    <row r="521" spans="1:5" x14ac:dyDescent="0.2">
      <c r="A521" s="72" t="s">
        <v>73</v>
      </c>
      <c r="B521" s="72"/>
      <c r="C521" s="73">
        <v>30000</v>
      </c>
      <c r="D521" s="73">
        <v>30000</v>
      </c>
      <c r="E521" s="73">
        <v>30000</v>
      </c>
    </row>
    <row r="522" spans="1:5" x14ac:dyDescent="0.2">
      <c r="A522" s="63" t="s">
        <v>40</v>
      </c>
      <c r="B522" s="63"/>
      <c r="C522" s="63">
        <v>30000</v>
      </c>
      <c r="D522" s="63">
        <v>30000</v>
      </c>
      <c r="E522" s="63">
        <v>30000</v>
      </c>
    </row>
    <row r="523" spans="1:5" x14ac:dyDescent="0.2">
      <c r="A523" s="63" t="s">
        <v>38</v>
      </c>
      <c r="B523" s="63"/>
      <c r="C523" s="63">
        <v>30000</v>
      </c>
      <c r="D523" s="63">
        <v>30000</v>
      </c>
      <c r="E523" s="63">
        <v>30000</v>
      </c>
    </row>
    <row r="524" spans="1:5" x14ac:dyDescent="0.2">
      <c r="A524" s="84" t="s">
        <v>234</v>
      </c>
      <c r="B524" s="84"/>
      <c r="C524" s="85">
        <v>46500</v>
      </c>
      <c r="D524" s="85">
        <v>46500</v>
      </c>
      <c r="E524" s="85">
        <v>46500</v>
      </c>
    </row>
    <row r="525" spans="1:5" x14ac:dyDescent="0.2">
      <c r="A525" s="70" t="s">
        <v>60</v>
      </c>
      <c r="B525" s="70"/>
      <c r="C525" s="71">
        <v>7500</v>
      </c>
      <c r="D525" s="71">
        <v>7500</v>
      </c>
      <c r="E525" s="71">
        <v>7500</v>
      </c>
    </row>
    <row r="526" spans="1:5" x14ac:dyDescent="0.2">
      <c r="A526" s="72" t="s">
        <v>61</v>
      </c>
      <c r="B526" s="72"/>
      <c r="C526" s="73">
        <v>7500</v>
      </c>
      <c r="D526" s="73">
        <v>7500</v>
      </c>
      <c r="E526" s="73">
        <v>7500</v>
      </c>
    </row>
    <row r="527" spans="1:5" x14ac:dyDescent="0.2">
      <c r="A527" s="63" t="s">
        <v>40</v>
      </c>
      <c r="B527" s="63"/>
      <c r="C527" s="63">
        <v>7500</v>
      </c>
      <c r="D527" s="63">
        <v>7500</v>
      </c>
      <c r="E527" s="63">
        <v>7500</v>
      </c>
    </row>
    <row r="528" spans="1:5" x14ac:dyDescent="0.2">
      <c r="A528" s="63" t="s">
        <v>33</v>
      </c>
      <c r="B528" s="63"/>
      <c r="C528" s="63">
        <v>7500</v>
      </c>
      <c r="D528" s="63">
        <v>7500</v>
      </c>
      <c r="E528" s="63">
        <v>7500</v>
      </c>
    </row>
    <row r="529" spans="1:5" x14ac:dyDescent="0.2">
      <c r="A529" s="70" t="s">
        <v>62</v>
      </c>
      <c r="B529" s="70"/>
      <c r="C529" s="71">
        <v>39000</v>
      </c>
      <c r="D529" s="71">
        <v>39000</v>
      </c>
      <c r="E529" s="71">
        <v>39000</v>
      </c>
    </row>
    <row r="530" spans="1:5" x14ac:dyDescent="0.2">
      <c r="A530" s="72" t="s">
        <v>63</v>
      </c>
      <c r="B530" s="72"/>
      <c r="C530" s="73">
        <v>39000</v>
      </c>
      <c r="D530" s="73">
        <v>39000</v>
      </c>
      <c r="E530" s="73">
        <v>39000</v>
      </c>
    </row>
    <row r="531" spans="1:5" x14ac:dyDescent="0.2">
      <c r="A531" s="63" t="s">
        <v>40</v>
      </c>
      <c r="B531" s="63"/>
      <c r="C531" s="63">
        <v>39000</v>
      </c>
      <c r="D531" s="63">
        <v>39000</v>
      </c>
      <c r="E531" s="63">
        <v>39000</v>
      </c>
    </row>
    <row r="532" spans="1:5" x14ac:dyDescent="0.2">
      <c r="A532" s="63" t="s">
        <v>33</v>
      </c>
      <c r="B532" s="63"/>
      <c r="C532" s="63">
        <v>39000</v>
      </c>
      <c r="D532" s="63">
        <v>39000</v>
      </c>
      <c r="E532" s="63">
        <v>39000</v>
      </c>
    </row>
    <row r="533" spans="1:5" x14ac:dyDescent="0.2">
      <c r="A533" s="82" t="s">
        <v>235</v>
      </c>
      <c r="B533" s="82"/>
      <c r="C533" s="83">
        <v>323500</v>
      </c>
      <c r="D533" s="83">
        <v>323500</v>
      </c>
      <c r="E533" s="83">
        <v>323500</v>
      </c>
    </row>
    <row r="534" spans="1:5" x14ac:dyDescent="0.2">
      <c r="A534" s="84" t="s">
        <v>236</v>
      </c>
      <c r="B534" s="84"/>
      <c r="C534" s="85">
        <v>44500</v>
      </c>
      <c r="D534" s="85">
        <v>44500</v>
      </c>
      <c r="E534" s="85">
        <v>44500</v>
      </c>
    </row>
    <row r="535" spans="1:5" x14ac:dyDescent="0.2">
      <c r="A535" s="70" t="s">
        <v>60</v>
      </c>
      <c r="B535" s="70"/>
      <c r="C535" s="71">
        <v>13800</v>
      </c>
      <c r="D535" s="71">
        <v>13800</v>
      </c>
      <c r="E535" s="71">
        <v>13800</v>
      </c>
    </row>
    <row r="536" spans="1:5" x14ac:dyDescent="0.2">
      <c r="A536" s="72" t="s">
        <v>61</v>
      </c>
      <c r="B536" s="72"/>
      <c r="C536" s="73">
        <v>13800</v>
      </c>
      <c r="D536" s="73">
        <v>13800</v>
      </c>
      <c r="E536" s="73">
        <v>13800</v>
      </c>
    </row>
    <row r="537" spans="1:5" x14ac:dyDescent="0.2">
      <c r="A537" s="63" t="s">
        <v>40</v>
      </c>
      <c r="B537" s="63"/>
      <c r="C537" s="63">
        <v>13800</v>
      </c>
      <c r="D537" s="63">
        <v>13800</v>
      </c>
      <c r="E537" s="63">
        <v>13800</v>
      </c>
    </row>
    <row r="538" spans="1:5" x14ac:dyDescent="0.2">
      <c r="A538" s="63" t="s">
        <v>38</v>
      </c>
      <c r="B538" s="63"/>
      <c r="C538" s="63">
        <v>13800</v>
      </c>
      <c r="D538" s="63">
        <v>13800</v>
      </c>
      <c r="E538" s="63">
        <v>13800</v>
      </c>
    </row>
    <row r="539" spans="1:5" x14ac:dyDescent="0.2">
      <c r="A539" s="70" t="s">
        <v>72</v>
      </c>
      <c r="B539" s="70"/>
      <c r="C539" s="71">
        <v>30700</v>
      </c>
      <c r="D539" s="71">
        <v>30700</v>
      </c>
      <c r="E539" s="71">
        <v>30700</v>
      </c>
    </row>
    <row r="540" spans="1:5" x14ac:dyDescent="0.2">
      <c r="A540" s="72" t="s">
        <v>73</v>
      </c>
      <c r="B540" s="72"/>
      <c r="C540" s="73">
        <v>30700</v>
      </c>
      <c r="D540" s="73">
        <v>30700</v>
      </c>
      <c r="E540" s="73">
        <v>30700</v>
      </c>
    </row>
    <row r="541" spans="1:5" x14ac:dyDescent="0.2">
      <c r="A541" s="63" t="s">
        <v>40</v>
      </c>
      <c r="B541" s="63"/>
      <c r="C541" s="63">
        <v>30700</v>
      </c>
      <c r="D541" s="63">
        <v>30700</v>
      </c>
      <c r="E541" s="63">
        <v>30700</v>
      </c>
    </row>
    <row r="542" spans="1:5" x14ac:dyDescent="0.2">
      <c r="A542" s="63" t="s">
        <v>38</v>
      </c>
      <c r="B542" s="63"/>
      <c r="C542" s="63">
        <v>30700</v>
      </c>
      <c r="D542" s="63">
        <v>30700</v>
      </c>
      <c r="E542" s="63">
        <v>30700</v>
      </c>
    </row>
    <row r="543" spans="1:5" x14ac:dyDescent="0.2">
      <c r="A543" s="84" t="s">
        <v>237</v>
      </c>
      <c r="B543" s="84"/>
      <c r="C543" s="85">
        <v>279000</v>
      </c>
      <c r="D543" s="85">
        <v>279000</v>
      </c>
      <c r="E543" s="85">
        <v>279000</v>
      </c>
    </row>
    <row r="544" spans="1:5" x14ac:dyDescent="0.2">
      <c r="A544" s="70" t="s">
        <v>60</v>
      </c>
      <c r="B544" s="70"/>
      <c r="C544" s="71">
        <v>80000</v>
      </c>
      <c r="D544" s="71">
        <v>80000</v>
      </c>
      <c r="E544" s="71">
        <v>80000</v>
      </c>
    </row>
    <row r="545" spans="1:5" x14ac:dyDescent="0.2">
      <c r="A545" s="72" t="s">
        <v>61</v>
      </c>
      <c r="B545" s="72"/>
      <c r="C545" s="73">
        <v>80000</v>
      </c>
      <c r="D545" s="73">
        <v>80000</v>
      </c>
      <c r="E545" s="73">
        <v>80000</v>
      </c>
    </row>
    <row r="546" spans="1:5" x14ac:dyDescent="0.2">
      <c r="A546" s="63" t="s">
        <v>40</v>
      </c>
      <c r="B546" s="63"/>
      <c r="C546" s="63">
        <v>80000</v>
      </c>
      <c r="D546" s="63">
        <v>80000</v>
      </c>
      <c r="E546" s="63">
        <v>80000</v>
      </c>
    </row>
    <row r="547" spans="1:5" x14ac:dyDescent="0.2">
      <c r="A547" s="63" t="s">
        <v>33</v>
      </c>
      <c r="B547" s="63"/>
      <c r="C547" s="63">
        <v>80000</v>
      </c>
      <c r="D547" s="63">
        <v>80000</v>
      </c>
      <c r="E547" s="63">
        <v>80000</v>
      </c>
    </row>
    <row r="548" spans="1:5" x14ac:dyDescent="0.2">
      <c r="A548" s="70" t="s">
        <v>72</v>
      </c>
      <c r="B548" s="70"/>
      <c r="C548" s="71">
        <v>199000</v>
      </c>
      <c r="D548" s="71">
        <v>199000</v>
      </c>
      <c r="E548" s="71">
        <v>199000</v>
      </c>
    </row>
    <row r="549" spans="1:5" x14ac:dyDescent="0.2">
      <c r="A549" s="72" t="s">
        <v>73</v>
      </c>
      <c r="B549" s="72"/>
      <c r="C549" s="73">
        <v>199000</v>
      </c>
      <c r="D549" s="73">
        <v>199000</v>
      </c>
      <c r="E549" s="73">
        <v>199000</v>
      </c>
    </row>
    <row r="550" spans="1:5" x14ac:dyDescent="0.2">
      <c r="A550" s="63" t="s">
        <v>40</v>
      </c>
      <c r="B550" s="63"/>
      <c r="C550" s="63">
        <v>199000</v>
      </c>
      <c r="D550" s="63">
        <v>199000</v>
      </c>
      <c r="E550" s="63">
        <v>199000</v>
      </c>
    </row>
    <row r="551" spans="1:5" x14ac:dyDescent="0.2">
      <c r="A551" s="63" t="s">
        <v>33</v>
      </c>
      <c r="B551" s="63"/>
      <c r="C551" s="63">
        <v>199000</v>
      </c>
      <c r="D551" s="63">
        <v>199000</v>
      </c>
      <c r="E551" s="63">
        <v>199000</v>
      </c>
    </row>
    <row r="552" spans="1:5" x14ac:dyDescent="0.2">
      <c r="A552" s="82" t="s">
        <v>238</v>
      </c>
      <c r="B552" s="82"/>
      <c r="C552" s="83">
        <v>491000</v>
      </c>
      <c r="D552" s="83">
        <v>48000</v>
      </c>
      <c r="E552" s="83">
        <v>48000</v>
      </c>
    </row>
    <row r="553" spans="1:5" x14ac:dyDescent="0.2">
      <c r="A553" s="84" t="s">
        <v>239</v>
      </c>
      <c r="B553" s="84"/>
      <c r="C553" s="85">
        <v>48000</v>
      </c>
      <c r="D553" s="85">
        <v>48000</v>
      </c>
      <c r="E553" s="85">
        <v>48000</v>
      </c>
    </row>
    <row r="554" spans="1:5" x14ac:dyDescent="0.2">
      <c r="A554" s="70" t="s">
        <v>60</v>
      </c>
      <c r="B554" s="70"/>
      <c r="C554" s="71">
        <v>18400</v>
      </c>
      <c r="D554" s="71">
        <v>18400</v>
      </c>
      <c r="E554" s="71">
        <v>18400</v>
      </c>
    </row>
    <row r="555" spans="1:5" x14ac:dyDescent="0.2">
      <c r="A555" s="72" t="s">
        <v>61</v>
      </c>
      <c r="B555" s="72"/>
      <c r="C555" s="73">
        <v>18400</v>
      </c>
      <c r="D555" s="73">
        <v>18400</v>
      </c>
      <c r="E555" s="73">
        <v>18400</v>
      </c>
    </row>
    <row r="556" spans="1:5" x14ac:dyDescent="0.2">
      <c r="A556" s="63" t="s">
        <v>40</v>
      </c>
      <c r="B556" s="63"/>
      <c r="C556" s="63">
        <v>18000</v>
      </c>
      <c r="D556" s="63">
        <v>18000</v>
      </c>
      <c r="E556" s="63">
        <v>18000</v>
      </c>
    </row>
    <row r="557" spans="1:5" x14ac:dyDescent="0.2">
      <c r="A557" s="63" t="s">
        <v>38</v>
      </c>
      <c r="B557" s="63"/>
      <c r="C557" s="63">
        <v>18000</v>
      </c>
      <c r="D557" s="63">
        <v>18000</v>
      </c>
      <c r="E557" s="63">
        <v>18000</v>
      </c>
    </row>
    <row r="558" spans="1:5" x14ac:dyDescent="0.2">
      <c r="A558" s="63" t="s">
        <v>32</v>
      </c>
      <c r="B558" s="63"/>
      <c r="C558" s="63">
        <v>400</v>
      </c>
      <c r="D558" s="63">
        <v>400</v>
      </c>
      <c r="E558" s="63">
        <v>400</v>
      </c>
    </row>
    <row r="559" spans="1:5" x14ac:dyDescent="0.2">
      <c r="A559" s="63" t="s">
        <v>30</v>
      </c>
      <c r="B559" s="63"/>
      <c r="C559" s="63">
        <v>400</v>
      </c>
      <c r="D559" s="63">
        <v>400</v>
      </c>
      <c r="E559" s="63">
        <v>400</v>
      </c>
    </row>
    <row r="560" spans="1:5" x14ac:dyDescent="0.2">
      <c r="A560" s="70" t="s">
        <v>66</v>
      </c>
      <c r="B560" s="70"/>
      <c r="C560" s="71">
        <v>1000</v>
      </c>
      <c r="D560" s="71">
        <v>1000</v>
      </c>
      <c r="E560" s="71">
        <v>1000</v>
      </c>
    </row>
    <row r="561" spans="1:5" x14ac:dyDescent="0.2">
      <c r="A561" s="72" t="s">
        <v>67</v>
      </c>
      <c r="B561" s="72"/>
      <c r="C561" s="73">
        <v>1000</v>
      </c>
      <c r="D561" s="73">
        <v>1000</v>
      </c>
      <c r="E561" s="73">
        <v>1000</v>
      </c>
    </row>
    <row r="562" spans="1:5" x14ac:dyDescent="0.2">
      <c r="A562" s="63" t="s">
        <v>32</v>
      </c>
      <c r="B562" s="63"/>
      <c r="C562" s="63">
        <v>1000</v>
      </c>
      <c r="D562" s="63">
        <v>1000</v>
      </c>
      <c r="E562" s="63">
        <v>1000</v>
      </c>
    </row>
    <row r="563" spans="1:5" x14ac:dyDescent="0.2">
      <c r="A563" s="63" t="s">
        <v>30</v>
      </c>
      <c r="B563" s="63"/>
      <c r="C563" s="63">
        <v>1000</v>
      </c>
      <c r="D563" s="63">
        <v>1000</v>
      </c>
      <c r="E563" s="63">
        <v>1000</v>
      </c>
    </row>
    <row r="564" spans="1:5" x14ac:dyDescent="0.2">
      <c r="A564" s="70" t="s">
        <v>70</v>
      </c>
      <c r="B564" s="70"/>
      <c r="C564" s="71">
        <v>28600</v>
      </c>
      <c r="D564" s="71">
        <v>28600</v>
      </c>
      <c r="E564" s="71">
        <v>28600</v>
      </c>
    </row>
    <row r="565" spans="1:5" x14ac:dyDescent="0.2">
      <c r="A565" s="72" t="s">
        <v>71</v>
      </c>
      <c r="B565" s="72"/>
      <c r="C565" s="73">
        <v>28600</v>
      </c>
      <c r="D565" s="73">
        <v>28600</v>
      </c>
      <c r="E565" s="73">
        <v>28600</v>
      </c>
    </row>
    <row r="566" spans="1:5" x14ac:dyDescent="0.2">
      <c r="A566" s="63" t="s">
        <v>40</v>
      </c>
      <c r="B566" s="63"/>
      <c r="C566" s="63">
        <v>22000</v>
      </c>
      <c r="D566" s="63">
        <v>22000</v>
      </c>
      <c r="E566" s="63">
        <v>22000</v>
      </c>
    </row>
    <row r="567" spans="1:5" x14ac:dyDescent="0.2">
      <c r="A567" s="63" t="s">
        <v>38</v>
      </c>
      <c r="B567" s="63"/>
      <c r="C567" s="63">
        <v>22000</v>
      </c>
      <c r="D567" s="63">
        <v>22000</v>
      </c>
      <c r="E567" s="63">
        <v>22000</v>
      </c>
    </row>
    <row r="568" spans="1:5" x14ac:dyDescent="0.2">
      <c r="A568" s="63" t="s">
        <v>32</v>
      </c>
      <c r="B568" s="63"/>
      <c r="C568" s="63">
        <v>6600</v>
      </c>
      <c r="D568" s="63">
        <v>6600</v>
      </c>
      <c r="E568" s="63">
        <v>6600</v>
      </c>
    </row>
    <row r="569" spans="1:5" x14ac:dyDescent="0.2">
      <c r="A569" s="63" t="s">
        <v>29</v>
      </c>
      <c r="B569" s="63"/>
      <c r="C569" s="63">
        <v>6600</v>
      </c>
      <c r="D569" s="63">
        <v>6600</v>
      </c>
      <c r="E569" s="63">
        <v>6600</v>
      </c>
    </row>
    <row r="570" spans="1:5" x14ac:dyDescent="0.2">
      <c r="A570" s="84" t="s">
        <v>240</v>
      </c>
      <c r="B570" s="84"/>
      <c r="C570" s="85">
        <v>443000</v>
      </c>
      <c r="D570" s="85">
        <v>0</v>
      </c>
      <c r="E570" s="85">
        <v>0</v>
      </c>
    </row>
    <row r="571" spans="1:5" x14ac:dyDescent="0.2">
      <c r="A571" s="70" t="s">
        <v>72</v>
      </c>
      <c r="B571" s="70"/>
      <c r="C571" s="71">
        <v>443000</v>
      </c>
      <c r="D571" s="71">
        <v>0</v>
      </c>
      <c r="E571" s="71">
        <v>0</v>
      </c>
    </row>
    <row r="572" spans="1:5" x14ac:dyDescent="0.2">
      <c r="A572" s="72" t="s">
        <v>73</v>
      </c>
      <c r="B572" s="72"/>
      <c r="C572" s="73">
        <v>443000</v>
      </c>
      <c r="D572" s="73">
        <v>0</v>
      </c>
      <c r="E572" s="73">
        <v>0</v>
      </c>
    </row>
    <row r="573" spans="1:5" x14ac:dyDescent="0.2">
      <c r="A573" s="63" t="s">
        <v>32</v>
      </c>
      <c r="B573" s="63"/>
      <c r="C573" s="63">
        <v>443000</v>
      </c>
      <c r="D573" s="63">
        <v>0</v>
      </c>
      <c r="E573" s="63">
        <v>0</v>
      </c>
    </row>
    <row r="574" spans="1:5" x14ac:dyDescent="0.2">
      <c r="A574" s="63" t="s">
        <v>30</v>
      </c>
      <c r="B574" s="63"/>
      <c r="C574" s="63">
        <v>14000</v>
      </c>
      <c r="D574" s="63">
        <v>0</v>
      </c>
      <c r="E574" s="63">
        <v>0</v>
      </c>
    </row>
    <row r="575" spans="1:5" x14ac:dyDescent="0.2">
      <c r="A575" s="63" t="s">
        <v>29</v>
      </c>
      <c r="B575" s="63"/>
      <c r="C575" s="63">
        <v>429000</v>
      </c>
      <c r="D575" s="63">
        <v>0</v>
      </c>
      <c r="E575" s="63">
        <v>0</v>
      </c>
    </row>
    <row r="576" spans="1:5" x14ac:dyDescent="0.2">
      <c r="A576" s="82" t="s">
        <v>241</v>
      </c>
      <c r="B576" s="82"/>
      <c r="C576" s="83">
        <v>149520</v>
      </c>
      <c r="D576" s="83">
        <v>120670</v>
      </c>
      <c r="E576" s="83">
        <v>120670</v>
      </c>
    </row>
    <row r="577" spans="1:5" x14ac:dyDescent="0.2">
      <c r="A577" s="84" t="s">
        <v>242</v>
      </c>
      <c r="B577" s="84"/>
      <c r="C577" s="85">
        <v>71670</v>
      </c>
      <c r="D577" s="85">
        <v>71670</v>
      </c>
      <c r="E577" s="85">
        <v>71670</v>
      </c>
    </row>
    <row r="578" spans="1:5" x14ac:dyDescent="0.2">
      <c r="A578" s="70" t="s">
        <v>60</v>
      </c>
      <c r="B578" s="70"/>
      <c r="C578" s="71">
        <v>71670</v>
      </c>
      <c r="D578" s="71">
        <v>71670</v>
      </c>
      <c r="E578" s="71">
        <v>71670</v>
      </c>
    </row>
    <row r="579" spans="1:5" x14ac:dyDescent="0.2">
      <c r="A579" s="72" t="s">
        <v>61</v>
      </c>
      <c r="B579" s="72"/>
      <c r="C579" s="73">
        <v>71670</v>
      </c>
      <c r="D579" s="73">
        <v>71670</v>
      </c>
      <c r="E579" s="73">
        <v>71670</v>
      </c>
    </row>
    <row r="580" spans="1:5" x14ac:dyDescent="0.2">
      <c r="A580" s="63" t="s">
        <v>40</v>
      </c>
      <c r="B580" s="63"/>
      <c r="C580" s="63">
        <v>71670</v>
      </c>
      <c r="D580" s="63">
        <v>71670</v>
      </c>
      <c r="E580" s="63">
        <v>71670</v>
      </c>
    </row>
    <row r="581" spans="1:5" x14ac:dyDescent="0.2">
      <c r="A581" s="63" t="s">
        <v>33</v>
      </c>
      <c r="B581" s="63"/>
      <c r="C581" s="63">
        <v>71670</v>
      </c>
      <c r="D581" s="63">
        <v>71670</v>
      </c>
      <c r="E581" s="63">
        <v>71670</v>
      </c>
    </row>
    <row r="582" spans="1:5" x14ac:dyDescent="0.2">
      <c r="A582" s="84" t="s">
        <v>243</v>
      </c>
      <c r="B582" s="84"/>
      <c r="C582" s="85">
        <v>25000</v>
      </c>
      <c r="D582" s="85">
        <v>25000</v>
      </c>
      <c r="E582" s="85">
        <v>25000</v>
      </c>
    </row>
    <row r="583" spans="1:5" x14ac:dyDescent="0.2">
      <c r="A583" s="70" t="s">
        <v>60</v>
      </c>
      <c r="B583" s="70"/>
      <c r="C583" s="71">
        <v>25000</v>
      </c>
      <c r="D583" s="71">
        <v>25000</v>
      </c>
      <c r="E583" s="71">
        <v>25000</v>
      </c>
    </row>
    <row r="584" spans="1:5" x14ac:dyDescent="0.2">
      <c r="A584" s="72" t="s">
        <v>61</v>
      </c>
      <c r="B584" s="72"/>
      <c r="C584" s="73">
        <v>25000</v>
      </c>
      <c r="D584" s="73">
        <v>25000</v>
      </c>
      <c r="E584" s="73">
        <v>25000</v>
      </c>
    </row>
    <row r="585" spans="1:5" x14ac:dyDescent="0.2">
      <c r="A585" s="63" t="s">
        <v>40</v>
      </c>
      <c r="B585" s="63"/>
      <c r="C585" s="63">
        <v>25000</v>
      </c>
      <c r="D585" s="63">
        <v>25000</v>
      </c>
      <c r="E585" s="63">
        <v>25000</v>
      </c>
    </row>
    <row r="586" spans="1:5" x14ac:dyDescent="0.2">
      <c r="A586" s="63" t="s">
        <v>33</v>
      </c>
      <c r="B586" s="63"/>
      <c r="C586" s="63">
        <v>25000</v>
      </c>
      <c r="D586" s="63">
        <v>25000</v>
      </c>
      <c r="E586" s="63">
        <v>25000</v>
      </c>
    </row>
    <row r="587" spans="1:5" x14ac:dyDescent="0.2">
      <c r="A587" s="84" t="s">
        <v>244</v>
      </c>
      <c r="B587" s="84"/>
      <c r="C587" s="85">
        <v>20000</v>
      </c>
      <c r="D587" s="85">
        <v>20000</v>
      </c>
      <c r="E587" s="85">
        <v>20000</v>
      </c>
    </row>
    <row r="588" spans="1:5" x14ac:dyDescent="0.2">
      <c r="A588" s="70" t="s">
        <v>60</v>
      </c>
      <c r="B588" s="70"/>
      <c r="C588" s="71">
        <v>20000</v>
      </c>
      <c r="D588" s="71">
        <v>20000</v>
      </c>
      <c r="E588" s="71">
        <v>20000</v>
      </c>
    </row>
    <row r="589" spans="1:5" x14ac:dyDescent="0.2">
      <c r="A589" s="72" t="s">
        <v>61</v>
      </c>
      <c r="B589" s="72"/>
      <c r="C589" s="73">
        <v>20000</v>
      </c>
      <c r="D589" s="73">
        <v>20000</v>
      </c>
      <c r="E589" s="73">
        <v>20000</v>
      </c>
    </row>
    <row r="590" spans="1:5" x14ac:dyDescent="0.2">
      <c r="A590" s="63" t="s">
        <v>40</v>
      </c>
      <c r="B590" s="63"/>
      <c r="C590" s="63">
        <v>20000</v>
      </c>
      <c r="D590" s="63">
        <v>20000</v>
      </c>
      <c r="E590" s="63">
        <v>20000</v>
      </c>
    </row>
    <row r="591" spans="1:5" x14ac:dyDescent="0.2">
      <c r="A591" s="63" t="s">
        <v>34</v>
      </c>
      <c r="B591" s="63"/>
      <c r="C591" s="63">
        <v>20000</v>
      </c>
      <c r="D591" s="63">
        <v>20000</v>
      </c>
      <c r="E591" s="63">
        <v>20000</v>
      </c>
    </row>
    <row r="592" spans="1:5" x14ac:dyDescent="0.2">
      <c r="A592" s="84" t="s">
        <v>245</v>
      </c>
      <c r="B592" s="84"/>
      <c r="C592" s="85">
        <v>28850</v>
      </c>
      <c r="D592" s="85">
        <v>0</v>
      </c>
      <c r="E592" s="85">
        <v>0</v>
      </c>
    </row>
    <row r="593" spans="1:5" x14ac:dyDescent="0.2">
      <c r="A593" s="70" t="s">
        <v>60</v>
      </c>
      <c r="B593" s="70"/>
      <c r="C593" s="71">
        <v>11700</v>
      </c>
      <c r="D593" s="71">
        <v>0</v>
      </c>
      <c r="E593" s="71">
        <v>0</v>
      </c>
    </row>
    <row r="594" spans="1:5" x14ac:dyDescent="0.2">
      <c r="A594" s="72" t="s">
        <v>61</v>
      </c>
      <c r="B594" s="72"/>
      <c r="C594" s="73">
        <v>11700</v>
      </c>
      <c r="D594" s="73">
        <v>0</v>
      </c>
      <c r="E594" s="73">
        <v>0</v>
      </c>
    </row>
    <row r="595" spans="1:5" x14ac:dyDescent="0.2">
      <c r="A595" s="63" t="s">
        <v>32</v>
      </c>
      <c r="B595" s="63"/>
      <c r="C595" s="63">
        <v>11700</v>
      </c>
      <c r="D595" s="63">
        <v>0</v>
      </c>
      <c r="E595" s="63">
        <v>0</v>
      </c>
    </row>
    <row r="596" spans="1:5" x14ac:dyDescent="0.2">
      <c r="A596" s="63" t="s">
        <v>30</v>
      </c>
      <c r="B596" s="63"/>
      <c r="C596" s="63">
        <v>11700</v>
      </c>
      <c r="D596" s="63">
        <v>0</v>
      </c>
      <c r="E596" s="63">
        <v>0</v>
      </c>
    </row>
    <row r="597" spans="1:5" x14ac:dyDescent="0.2">
      <c r="A597" s="70" t="s">
        <v>66</v>
      </c>
      <c r="B597" s="70"/>
      <c r="C597" s="71">
        <v>17150</v>
      </c>
      <c r="D597" s="71">
        <v>0</v>
      </c>
      <c r="E597" s="71">
        <v>0</v>
      </c>
    </row>
    <row r="598" spans="1:5" x14ac:dyDescent="0.2">
      <c r="A598" s="72" t="s">
        <v>67</v>
      </c>
      <c r="B598" s="72"/>
      <c r="C598" s="73">
        <v>17150</v>
      </c>
      <c r="D598" s="73">
        <v>0</v>
      </c>
      <c r="E598" s="73">
        <v>0</v>
      </c>
    </row>
    <row r="599" spans="1:5" x14ac:dyDescent="0.2">
      <c r="A599" s="63" t="s">
        <v>32</v>
      </c>
      <c r="B599" s="63"/>
      <c r="C599" s="63">
        <v>17150</v>
      </c>
      <c r="D599" s="63">
        <v>0</v>
      </c>
      <c r="E599" s="63">
        <v>0</v>
      </c>
    </row>
    <row r="600" spans="1:5" x14ac:dyDescent="0.2">
      <c r="A600" s="63" t="s">
        <v>30</v>
      </c>
      <c r="B600" s="63"/>
      <c r="C600" s="63">
        <v>17150</v>
      </c>
      <c r="D600" s="63">
        <v>0</v>
      </c>
      <c r="E600" s="63">
        <v>0</v>
      </c>
    </row>
    <row r="601" spans="1:5" x14ac:dyDescent="0.2">
      <c r="A601" s="84" t="s">
        <v>246</v>
      </c>
      <c r="B601" s="84"/>
      <c r="C601" s="85">
        <v>2000</v>
      </c>
      <c r="D601" s="85">
        <v>2000</v>
      </c>
      <c r="E601" s="85">
        <v>2000</v>
      </c>
    </row>
    <row r="602" spans="1:5" x14ac:dyDescent="0.2">
      <c r="A602" s="70" t="s">
        <v>60</v>
      </c>
      <c r="B602" s="70"/>
      <c r="C602" s="71">
        <v>2000</v>
      </c>
      <c r="D602" s="71">
        <v>2000</v>
      </c>
      <c r="E602" s="71">
        <v>2000</v>
      </c>
    </row>
    <row r="603" spans="1:5" x14ac:dyDescent="0.2">
      <c r="A603" s="72" t="s">
        <v>61</v>
      </c>
      <c r="B603" s="72"/>
      <c r="C603" s="73">
        <v>2000</v>
      </c>
      <c r="D603" s="73">
        <v>2000</v>
      </c>
      <c r="E603" s="73">
        <v>2000</v>
      </c>
    </row>
    <row r="604" spans="1:5" x14ac:dyDescent="0.2">
      <c r="A604" s="63" t="s">
        <v>40</v>
      </c>
      <c r="B604" s="63"/>
      <c r="C604" s="63">
        <v>2000</v>
      </c>
      <c r="D604" s="63">
        <v>2000</v>
      </c>
      <c r="E604" s="63">
        <v>2000</v>
      </c>
    </row>
    <row r="605" spans="1:5" x14ac:dyDescent="0.2">
      <c r="A605" s="63" t="s">
        <v>38</v>
      </c>
      <c r="B605" s="63"/>
      <c r="C605" s="63">
        <v>2000</v>
      </c>
      <c r="D605" s="63">
        <v>2000</v>
      </c>
      <c r="E605" s="63">
        <v>2000</v>
      </c>
    </row>
    <row r="606" spans="1:5" x14ac:dyDescent="0.2">
      <c r="A606" s="84" t="s">
        <v>247</v>
      </c>
      <c r="B606" s="84"/>
      <c r="C606" s="85">
        <v>2000</v>
      </c>
      <c r="D606" s="85">
        <v>2000</v>
      </c>
      <c r="E606" s="85">
        <v>2000</v>
      </c>
    </row>
    <row r="607" spans="1:5" x14ac:dyDescent="0.2">
      <c r="A607" s="70" t="s">
        <v>60</v>
      </c>
      <c r="B607" s="70"/>
      <c r="C607" s="71">
        <v>2000</v>
      </c>
      <c r="D607" s="71">
        <v>2000</v>
      </c>
      <c r="E607" s="71">
        <v>2000</v>
      </c>
    </row>
    <row r="608" spans="1:5" x14ac:dyDescent="0.2">
      <c r="A608" s="72" t="s">
        <v>61</v>
      </c>
      <c r="B608" s="72"/>
      <c r="C608" s="73">
        <v>2000</v>
      </c>
      <c r="D608" s="73">
        <v>2000</v>
      </c>
      <c r="E608" s="73">
        <v>2000</v>
      </c>
    </row>
    <row r="609" spans="1:5" x14ac:dyDescent="0.2">
      <c r="A609" s="63" t="s">
        <v>40</v>
      </c>
      <c r="B609" s="63"/>
      <c r="C609" s="63">
        <v>2000</v>
      </c>
      <c r="D609" s="63">
        <v>2000</v>
      </c>
      <c r="E609" s="63">
        <v>2000</v>
      </c>
    </row>
    <row r="610" spans="1:5" x14ac:dyDescent="0.2">
      <c r="A610" s="63" t="s">
        <v>38</v>
      </c>
      <c r="B610" s="63"/>
      <c r="C610" s="63">
        <v>2000</v>
      </c>
      <c r="D610" s="63">
        <v>2000</v>
      </c>
      <c r="E610" s="63">
        <v>2000</v>
      </c>
    </row>
    <row r="611" spans="1:5" x14ac:dyDescent="0.2">
      <c r="A611" s="82" t="s">
        <v>248</v>
      </c>
      <c r="B611" s="82"/>
      <c r="C611" s="83">
        <v>138775</v>
      </c>
      <c r="D611" s="83">
        <v>138775</v>
      </c>
      <c r="E611" s="83">
        <v>138775</v>
      </c>
    </row>
    <row r="612" spans="1:5" x14ac:dyDescent="0.2">
      <c r="A612" s="84" t="s">
        <v>249</v>
      </c>
      <c r="B612" s="84"/>
      <c r="C612" s="85">
        <v>2175</v>
      </c>
      <c r="D612" s="85">
        <v>2175</v>
      </c>
      <c r="E612" s="85">
        <v>2175</v>
      </c>
    </row>
    <row r="613" spans="1:5" x14ac:dyDescent="0.2">
      <c r="A613" s="70" t="s">
        <v>60</v>
      </c>
      <c r="B613" s="70"/>
      <c r="C613" s="71">
        <v>2175</v>
      </c>
      <c r="D613" s="71">
        <v>2175</v>
      </c>
      <c r="E613" s="71">
        <v>2175</v>
      </c>
    </row>
    <row r="614" spans="1:5" x14ac:dyDescent="0.2">
      <c r="A614" s="72" t="s">
        <v>61</v>
      </c>
      <c r="B614" s="72"/>
      <c r="C614" s="73">
        <v>2175</v>
      </c>
      <c r="D614" s="73">
        <v>2175</v>
      </c>
      <c r="E614" s="73">
        <v>2175</v>
      </c>
    </row>
    <row r="615" spans="1:5" x14ac:dyDescent="0.2">
      <c r="A615" s="63" t="s">
        <v>40</v>
      </c>
      <c r="B615" s="63"/>
      <c r="C615" s="63">
        <v>2175</v>
      </c>
      <c r="D615" s="63">
        <v>2175</v>
      </c>
      <c r="E615" s="63">
        <v>2175</v>
      </c>
    </row>
    <row r="616" spans="1:5" x14ac:dyDescent="0.2">
      <c r="A616" s="63" t="s">
        <v>38</v>
      </c>
      <c r="B616" s="63"/>
      <c r="C616" s="63">
        <v>2175</v>
      </c>
      <c r="D616" s="63">
        <v>2175</v>
      </c>
      <c r="E616" s="63">
        <v>2175</v>
      </c>
    </row>
    <row r="617" spans="1:5" x14ac:dyDescent="0.2">
      <c r="A617" s="84" t="s">
        <v>250</v>
      </c>
      <c r="B617" s="84"/>
      <c r="C617" s="85">
        <v>6600</v>
      </c>
      <c r="D617" s="85">
        <v>6600</v>
      </c>
      <c r="E617" s="85">
        <v>6600</v>
      </c>
    </row>
    <row r="618" spans="1:5" x14ac:dyDescent="0.2">
      <c r="A618" s="70" t="s">
        <v>60</v>
      </c>
      <c r="B618" s="70"/>
      <c r="C618" s="71">
        <v>6600</v>
      </c>
      <c r="D618" s="71">
        <v>6600</v>
      </c>
      <c r="E618" s="71">
        <v>6600</v>
      </c>
    </row>
    <row r="619" spans="1:5" x14ac:dyDescent="0.2">
      <c r="A619" s="72" t="s">
        <v>61</v>
      </c>
      <c r="B619" s="72"/>
      <c r="C619" s="73">
        <v>6600</v>
      </c>
      <c r="D619" s="73">
        <v>6600</v>
      </c>
      <c r="E619" s="73">
        <v>6600</v>
      </c>
    </row>
    <row r="620" spans="1:5" x14ac:dyDescent="0.2">
      <c r="A620" s="63" t="s">
        <v>40</v>
      </c>
      <c r="B620" s="63"/>
      <c r="C620" s="63">
        <v>6600</v>
      </c>
      <c r="D620" s="63">
        <v>6600</v>
      </c>
      <c r="E620" s="63">
        <v>6600</v>
      </c>
    </row>
    <row r="621" spans="1:5" x14ac:dyDescent="0.2">
      <c r="A621" s="63" t="s">
        <v>35</v>
      </c>
      <c r="B621" s="63"/>
      <c r="C621" s="63">
        <v>6600</v>
      </c>
      <c r="D621" s="63">
        <v>6600</v>
      </c>
      <c r="E621" s="63">
        <v>6600</v>
      </c>
    </row>
    <row r="622" spans="1:5" x14ac:dyDescent="0.2">
      <c r="A622" s="84" t="s">
        <v>251</v>
      </c>
      <c r="B622" s="84"/>
      <c r="C622" s="85">
        <v>30000</v>
      </c>
      <c r="D622" s="85">
        <v>30000</v>
      </c>
      <c r="E622" s="85">
        <v>30000</v>
      </c>
    </row>
    <row r="623" spans="1:5" x14ac:dyDescent="0.2">
      <c r="A623" s="70" t="s">
        <v>60</v>
      </c>
      <c r="B623" s="70"/>
      <c r="C623" s="71">
        <v>30000</v>
      </c>
      <c r="D623" s="71">
        <v>30000</v>
      </c>
      <c r="E623" s="71">
        <v>30000</v>
      </c>
    </row>
    <row r="624" spans="1:5" x14ac:dyDescent="0.2">
      <c r="A624" s="72" t="s">
        <v>61</v>
      </c>
      <c r="B624" s="72"/>
      <c r="C624" s="73">
        <v>30000</v>
      </c>
      <c r="D624" s="73">
        <v>30000</v>
      </c>
      <c r="E624" s="73">
        <v>30000</v>
      </c>
    </row>
    <row r="625" spans="1:5" x14ac:dyDescent="0.2">
      <c r="A625" s="63" t="s">
        <v>40</v>
      </c>
      <c r="B625" s="63"/>
      <c r="C625" s="63">
        <v>30000</v>
      </c>
      <c r="D625" s="63">
        <v>30000</v>
      </c>
      <c r="E625" s="63">
        <v>30000</v>
      </c>
    </row>
    <row r="626" spans="1:5" x14ac:dyDescent="0.2">
      <c r="A626" s="63" t="s">
        <v>34</v>
      </c>
      <c r="B626" s="63"/>
      <c r="C626" s="63">
        <v>30000</v>
      </c>
      <c r="D626" s="63">
        <v>30000</v>
      </c>
      <c r="E626" s="63">
        <v>30000</v>
      </c>
    </row>
    <row r="627" spans="1:5" x14ac:dyDescent="0.2">
      <c r="A627" s="84" t="s">
        <v>252</v>
      </c>
      <c r="B627" s="84"/>
      <c r="C627" s="85">
        <v>10000</v>
      </c>
      <c r="D627" s="85">
        <v>10000</v>
      </c>
      <c r="E627" s="85">
        <v>10000</v>
      </c>
    </row>
    <row r="628" spans="1:5" x14ac:dyDescent="0.2">
      <c r="A628" s="70" t="s">
        <v>60</v>
      </c>
      <c r="B628" s="70"/>
      <c r="C628" s="71">
        <v>10000</v>
      </c>
      <c r="D628" s="71">
        <v>10000</v>
      </c>
      <c r="E628" s="71">
        <v>10000</v>
      </c>
    </row>
    <row r="629" spans="1:5" x14ac:dyDescent="0.2">
      <c r="A629" s="72" t="s">
        <v>61</v>
      </c>
      <c r="B629" s="72"/>
      <c r="C629" s="73">
        <v>10000</v>
      </c>
      <c r="D629" s="73">
        <v>10000</v>
      </c>
      <c r="E629" s="73">
        <v>10000</v>
      </c>
    </row>
    <row r="630" spans="1:5" x14ac:dyDescent="0.2">
      <c r="A630" s="63" t="s">
        <v>40</v>
      </c>
      <c r="B630" s="63"/>
      <c r="C630" s="63">
        <v>10000</v>
      </c>
      <c r="D630" s="63">
        <v>10000</v>
      </c>
      <c r="E630" s="63">
        <v>10000</v>
      </c>
    </row>
    <row r="631" spans="1:5" x14ac:dyDescent="0.2">
      <c r="A631" s="63" t="s">
        <v>34</v>
      </c>
      <c r="B631" s="63"/>
      <c r="C631" s="63">
        <v>10000</v>
      </c>
      <c r="D631" s="63">
        <v>10000</v>
      </c>
      <c r="E631" s="63">
        <v>10000</v>
      </c>
    </row>
    <row r="632" spans="1:5" x14ac:dyDescent="0.2">
      <c r="A632" s="84" t="s">
        <v>253</v>
      </c>
      <c r="B632" s="84"/>
      <c r="C632" s="85">
        <v>60000</v>
      </c>
      <c r="D632" s="85">
        <v>60000</v>
      </c>
      <c r="E632" s="85">
        <v>60000</v>
      </c>
    </row>
    <row r="633" spans="1:5" x14ac:dyDescent="0.2">
      <c r="A633" s="70" t="s">
        <v>60</v>
      </c>
      <c r="B633" s="70"/>
      <c r="C633" s="71">
        <v>60000</v>
      </c>
      <c r="D633" s="71">
        <v>60000</v>
      </c>
      <c r="E633" s="71">
        <v>60000</v>
      </c>
    </row>
    <row r="634" spans="1:5" x14ac:dyDescent="0.2">
      <c r="A634" s="72" t="s">
        <v>61</v>
      </c>
      <c r="B634" s="72"/>
      <c r="C634" s="73">
        <v>60000</v>
      </c>
      <c r="D634" s="73">
        <v>60000</v>
      </c>
      <c r="E634" s="73">
        <v>60000</v>
      </c>
    </row>
    <row r="635" spans="1:5" x14ac:dyDescent="0.2">
      <c r="A635" s="63" t="s">
        <v>40</v>
      </c>
      <c r="B635" s="63"/>
      <c r="C635" s="63">
        <v>60000</v>
      </c>
      <c r="D635" s="63">
        <v>60000</v>
      </c>
      <c r="E635" s="63">
        <v>60000</v>
      </c>
    </row>
    <row r="636" spans="1:5" x14ac:dyDescent="0.2">
      <c r="A636" s="63" t="s">
        <v>34</v>
      </c>
      <c r="B636" s="63"/>
      <c r="C636" s="63">
        <v>60000</v>
      </c>
      <c r="D636" s="63">
        <v>60000</v>
      </c>
      <c r="E636" s="63">
        <v>60000</v>
      </c>
    </row>
    <row r="637" spans="1:5" x14ac:dyDescent="0.2">
      <c r="A637" s="84" t="s">
        <v>254</v>
      </c>
      <c r="B637" s="84"/>
      <c r="C637" s="85">
        <v>15000</v>
      </c>
      <c r="D637" s="85">
        <v>15000</v>
      </c>
      <c r="E637" s="85">
        <v>15000</v>
      </c>
    </row>
    <row r="638" spans="1:5" x14ac:dyDescent="0.2">
      <c r="A638" s="70" t="s">
        <v>60</v>
      </c>
      <c r="B638" s="70"/>
      <c r="C638" s="71">
        <v>15000</v>
      </c>
      <c r="D638" s="71">
        <v>15000</v>
      </c>
      <c r="E638" s="71">
        <v>15000</v>
      </c>
    </row>
    <row r="639" spans="1:5" x14ac:dyDescent="0.2">
      <c r="A639" s="72" t="s">
        <v>61</v>
      </c>
      <c r="B639" s="72"/>
      <c r="C639" s="73">
        <v>15000</v>
      </c>
      <c r="D639" s="73">
        <v>15000</v>
      </c>
      <c r="E639" s="73">
        <v>15000</v>
      </c>
    </row>
    <row r="640" spans="1:5" x14ac:dyDescent="0.2">
      <c r="A640" s="63" t="s">
        <v>40</v>
      </c>
      <c r="B640" s="63"/>
      <c r="C640" s="63">
        <v>15000</v>
      </c>
      <c r="D640" s="63">
        <v>15000</v>
      </c>
      <c r="E640" s="63">
        <v>15000</v>
      </c>
    </row>
    <row r="641" spans="1:5" x14ac:dyDescent="0.2">
      <c r="A641" s="63" t="s">
        <v>34</v>
      </c>
      <c r="B641" s="63"/>
      <c r="C641" s="63">
        <v>15000</v>
      </c>
      <c r="D641" s="63">
        <v>15000</v>
      </c>
      <c r="E641" s="63">
        <v>15000</v>
      </c>
    </row>
    <row r="642" spans="1:5" x14ac:dyDescent="0.2">
      <c r="A642" s="84" t="s">
        <v>255</v>
      </c>
      <c r="B642" s="84"/>
      <c r="C642" s="85">
        <v>15000</v>
      </c>
      <c r="D642" s="85">
        <v>15000</v>
      </c>
      <c r="E642" s="85">
        <v>15000</v>
      </c>
    </row>
    <row r="643" spans="1:5" x14ac:dyDescent="0.2">
      <c r="A643" s="70" t="s">
        <v>60</v>
      </c>
      <c r="B643" s="70"/>
      <c r="C643" s="71">
        <v>15000</v>
      </c>
      <c r="D643" s="71">
        <v>15000</v>
      </c>
      <c r="E643" s="71">
        <v>15000</v>
      </c>
    </row>
    <row r="644" spans="1:5" x14ac:dyDescent="0.2">
      <c r="A644" s="72" t="s">
        <v>61</v>
      </c>
      <c r="B644" s="72"/>
      <c r="C644" s="73">
        <v>15000</v>
      </c>
      <c r="D644" s="73">
        <v>15000</v>
      </c>
      <c r="E644" s="73">
        <v>15000</v>
      </c>
    </row>
    <row r="645" spans="1:5" x14ac:dyDescent="0.2">
      <c r="A645" s="63" t="s">
        <v>40</v>
      </c>
      <c r="B645" s="63"/>
      <c r="C645" s="63">
        <v>15000</v>
      </c>
      <c r="D645" s="63">
        <v>15000</v>
      </c>
      <c r="E645" s="63">
        <v>15000</v>
      </c>
    </row>
    <row r="646" spans="1:5" x14ac:dyDescent="0.2">
      <c r="A646" s="63" t="s">
        <v>33</v>
      </c>
      <c r="B646" s="63"/>
      <c r="C646" s="63">
        <v>15000</v>
      </c>
      <c r="D646" s="63">
        <v>15000</v>
      </c>
      <c r="E646" s="63">
        <v>15000</v>
      </c>
    </row>
    <row r="647" spans="1:5" x14ac:dyDescent="0.2">
      <c r="A647" s="82" t="s">
        <v>256</v>
      </c>
      <c r="B647" s="82"/>
      <c r="C647" s="83">
        <v>128477</v>
      </c>
      <c r="D647" s="83">
        <v>128477</v>
      </c>
      <c r="E647" s="83">
        <v>128477</v>
      </c>
    </row>
    <row r="648" spans="1:5" x14ac:dyDescent="0.2">
      <c r="A648" s="84" t="s">
        <v>257</v>
      </c>
      <c r="B648" s="84"/>
      <c r="C648" s="85">
        <v>66000</v>
      </c>
      <c r="D648" s="85">
        <v>66000</v>
      </c>
      <c r="E648" s="85">
        <v>66000</v>
      </c>
    </row>
    <row r="649" spans="1:5" x14ac:dyDescent="0.2">
      <c r="A649" s="70" t="s">
        <v>60</v>
      </c>
      <c r="B649" s="70"/>
      <c r="C649" s="71">
        <v>66000</v>
      </c>
      <c r="D649" s="71">
        <v>66000</v>
      </c>
      <c r="E649" s="71">
        <v>66000</v>
      </c>
    </row>
    <row r="650" spans="1:5" x14ac:dyDescent="0.2">
      <c r="A650" s="72" t="s">
        <v>61</v>
      </c>
      <c r="B650" s="72"/>
      <c r="C650" s="73">
        <v>66000</v>
      </c>
      <c r="D650" s="73">
        <v>66000</v>
      </c>
      <c r="E650" s="73">
        <v>66000</v>
      </c>
    </row>
    <row r="651" spans="1:5" x14ac:dyDescent="0.2">
      <c r="A651" s="63" t="s">
        <v>40</v>
      </c>
      <c r="B651" s="63"/>
      <c r="C651" s="63">
        <v>66000</v>
      </c>
      <c r="D651" s="63">
        <v>66000</v>
      </c>
      <c r="E651" s="63">
        <v>66000</v>
      </c>
    </row>
    <row r="652" spans="1:5" x14ac:dyDescent="0.2">
      <c r="A652" s="63" t="s">
        <v>38</v>
      </c>
      <c r="B652" s="63"/>
      <c r="C652" s="63">
        <v>300</v>
      </c>
      <c r="D652" s="63">
        <v>300</v>
      </c>
      <c r="E652" s="63">
        <v>300</v>
      </c>
    </row>
    <row r="653" spans="1:5" x14ac:dyDescent="0.2">
      <c r="A653" s="63" t="s">
        <v>34</v>
      </c>
      <c r="B653" s="63"/>
      <c r="C653" s="63">
        <v>42200</v>
      </c>
      <c r="D653" s="63">
        <v>42200</v>
      </c>
      <c r="E653" s="63">
        <v>42200</v>
      </c>
    </row>
    <row r="654" spans="1:5" x14ac:dyDescent="0.2">
      <c r="A654" s="63" t="s">
        <v>33</v>
      </c>
      <c r="B654" s="63"/>
      <c r="C654" s="63">
        <v>23500</v>
      </c>
      <c r="D654" s="63">
        <v>23500</v>
      </c>
      <c r="E654" s="63">
        <v>23500</v>
      </c>
    </row>
    <row r="655" spans="1:5" x14ac:dyDescent="0.2">
      <c r="A655" s="84" t="s">
        <v>258</v>
      </c>
      <c r="B655" s="84"/>
      <c r="C655" s="85">
        <v>6477</v>
      </c>
      <c r="D655" s="85">
        <v>6477</v>
      </c>
      <c r="E655" s="85">
        <v>6477</v>
      </c>
    </row>
    <row r="656" spans="1:5" x14ac:dyDescent="0.2">
      <c r="A656" s="70" t="s">
        <v>60</v>
      </c>
      <c r="B656" s="70"/>
      <c r="C656" s="71">
        <v>6477</v>
      </c>
      <c r="D656" s="71">
        <v>6477</v>
      </c>
      <c r="E656" s="71">
        <v>6477</v>
      </c>
    </row>
    <row r="657" spans="1:5" x14ac:dyDescent="0.2">
      <c r="A657" s="72" t="s">
        <v>61</v>
      </c>
      <c r="B657" s="72"/>
      <c r="C657" s="73">
        <v>6477</v>
      </c>
      <c r="D657" s="73">
        <v>6477</v>
      </c>
      <c r="E657" s="73">
        <v>6477</v>
      </c>
    </row>
    <row r="658" spans="1:5" x14ac:dyDescent="0.2">
      <c r="A658" s="63" t="s">
        <v>40</v>
      </c>
      <c r="B658" s="63"/>
      <c r="C658" s="63">
        <v>6477</v>
      </c>
      <c r="D658" s="63">
        <v>6477</v>
      </c>
      <c r="E658" s="63">
        <v>6477</v>
      </c>
    </row>
    <row r="659" spans="1:5" x14ac:dyDescent="0.2">
      <c r="A659" s="63" t="s">
        <v>33</v>
      </c>
      <c r="B659" s="63"/>
      <c r="C659" s="63">
        <v>6477</v>
      </c>
      <c r="D659" s="63">
        <v>6477</v>
      </c>
      <c r="E659" s="63">
        <v>6477</v>
      </c>
    </row>
    <row r="660" spans="1:5" x14ac:dyDescent="0.2">
      <c r="A660" s="84" t="s">
        <v>259</v>
      </c>
      <c r="B660" s="84"/>
      <c r="C660" s="85">
        <v>35000</v>
      </c>
      <c r="D660" s="85">
        <v>35000</v>
      </c>
      <c r="E660" s="85">
        <v>35000</v>
      </c>
    </row>
    <row r="661" spans="1:5" x14ac:dyDescent="0.2">
      <c r="A661" s="70" t="s">
        <v>60</v>
      </c>
      <c r="B661" s="70"/>
      <c r="C661" s="71">
        <v>35000</v>
      </c>
      <c r="D661" s="71">
        <v>35000</v>
      </c>
      <c r="E661" s="71">
        <v>35000</v>
      </c>
    </row>
    <row r="662" spans="1:5" x14ac:dyDescent="0.2">
      <c r="A662" s="72" t="s">
        <v>61</v>
      </c>
      <c r="B662" s="72"/>
      <c r="C662" s="73">
        <v>35000</v>
      </c>
      <c r="D662" s="73">
        <v>35000</v>
      </c>
      <c r="E662" s="73">
        <v>35000</v>
      </c>
    </row>
    <row r="663" spans="1:5" x14ac:dyDescent="0.2">
      <c r="A663" s="63" t="s">
        <v>40</v>
      </c>
      <c r="B663" s="63"/>
      <c r="C663" s="63">
        <v>35000</v>
      </c>
      <c r="D663" s="63">
        <v>35000</v>
      </c>
      <c r="E663" s="63">
        <v>35000</v>
      </c>
    </row>
    <row r="664" spans="1:5" x14ac:dyDescent="0.2">
      <c r="A664" s="63" t="s">
        <v>34</v>
      </c>
      <c r="B664" s="63"/>
      <c r="C664" s="63">
        <v>35000</v>
      </c>
      <c r="D664" s="63">
        <v>35000</v>
      </c>
      <c r="E664" s="63">
        <v>35000</v>
      </c>
    </row>
    <row r="665" spans="1:5" x14ac:dyDescent="0.2">
      <c r="A665" s="84" t="s">
        <v>260</v>
      </c>
      <c r="B665" s="84"/>
      <c r="C665" s="85">
        <v>10000</v>
      </c>
      <c r="D665" s="85">
        <v>10000</v>
      </c>
      <c r="E665" s="85">
        <v>10000</v>
      </c>
    </row>
    <row r="666" spans="1:5" x14ac:dyDescent="0.2">
      <c r="A666" s="70" t="s">
        <v>60</v>
      </c>
      <c r="B666" s="70"/>
      <c r="C666" s="71">
        <v>10000</v>
      </c>
      <c r="D666" s="71">
        <v>10000</v>
      </c>
      <c r="E666" s="71">
        <v>10000</v>
      </c>
    </row>
    <row r="667" spans="1:5" x14ac:dyDescent="0.2">
      <c r="A667" s="72" t="s">
        <v>61</v>
      </c>
      <c r="B667" s="72"/>
      <c r="C667" s="73">
        <v>10000</v>
      </c>
      <c r="D667" s="73">
        <v>10000</v>
      </c>
      <c r="E667" s="73">
        <v>10000</v>
      </c>
    </row>
    <row r="668" spans="1:5" x14ac:dyDescent="0.2">
      <c r="A668" s="63" t="s">
        <v>40</v>
      </c>
      <c r="B668" s="63"/>
      <c r="C668" s="63">
        <v>10000</v>
      </c>
      <c r="D668" s="63">
        <v>10000</v>
      </c>
      <c r="E668" s="63">
        <v>10000</v>
      </c>
    </row>
    <row r="669" spans="1:5" x14ac:dyDescent="0.2">
      <c r="A669" s="63" t="s">
        <v>34</v>
      </c>
      <c r="B669" s="63"/>
      <c r="C669" s="63">
        <v>10000</v>
      </c>
      <c r="D669" s="63">
        <v>10000</v>
      </c>
      <c r="E669" s="63">
        <v>10000</v>
      </c>
    </row>
    <row r="670" spans="1:5" x14ac:dyDescent="0.2">
      <c r="A670" s="84" t="s">
        <v>261</v>
      </c>
      <c r="B670" s="84"/>
      <c r="C670" s="85">
        <v>2000</v>
      </c>
      <c r="D670" s="85">
        <v>2000</v>
      </c>
      <c r="E670" s="85">
        <v>2000</v>
      </c>
    </row>
    <row r="671" spans="1:5" x14ac:dyDescent="0.2">
      <c r="A671" s="70" t="s">
        <v>60</v>
      </c>
      <c r="B671" s="70"/>
      <c r="C671" s="71">
        <v>2000</v>
      </c>
      <c r="D671" s="71">
        <v>2000</v>
      </c>
      <c r="E671" s="71">
        <v>2000</v>
      </c>
    </row>
    <row r="672" spans="1:5" x14ac:dyDescent="0.2">
      <c r="A672" s="72" t="s">
        <v>61</v>
      </c>
      <c r="B672" s="72"/>
      <c r="C672" s="73">
        <v>2000</v>
      </c>
      <c r="D672" s="73">
        <v>2000</v>
      </c>
      <c r="E672" s="73">
        <v>2000</v>
      </c>
    </row>
    <row r="673" spans="1:5" x14ac:dyDescent="0.2">
      <c r="A673" s="63" t="s">
        <v>40</v>
      </c>
      <c r="B673" s="63"/>
      <c r="C673" s="63">
        <v>2000</v>
      </c>
      <c r="D673" s="63">
        <v>2000</v>
      </c>
      <c r="E673" s="63">
        <v>2000</v>
      </c>
    </row>
    <row r="674" spans="1:5" x14ac:dyDescent="0.2">
      <c r="A674" s="63" t="s">
        <v>34</v>
      </c>
      <c r="B674" s="63"/>
      <c r="C674" s="63">
        <v>2000</v>
      </c>
      <c r="D674" s="63">
        <v>2000</v>
      </c>
      <c r="E674" s="63">
        <v>2000</v>
      </c>
    </row>
    <row r="675" spans="1:5" x14ac:dyDescent="0.2">
      <c r="A675" s="84" t="s">
        <v>262</v>
      </c>
      <c r="B675" s="84"/>
      <c r="C675" s="85">
        <v>9000</v>
      </c>
      <c r="D675" s="85">
        <v>9000</v>
      </c>
      <c r="E675" s="85">
        <v>9000</v>
      </c>
    </row>
    <row r="676" spans="1:5" x14ac:dyDescent="0.2">
      <c r="A676" s="70" t="s">
        <v>66</v>
      </c>
      <c r="B676" s="70"/>
      <c r="C676" s="71">
        <v>9000</v>
      </c>
      <c r="D676" s="71">
        <v>9000</v>
      </c>
      <c r="E676" s="71">
        <v>9000</v>
      </c>
    </row>
    <row r="677" spans="1:5" x14ac:dyDescent="0.2">
      <c r="A677" s="72" t="s">
        <v>67</v>
      </c>
      <c r="B677" s="72"/>
      <c r="C677" s="73">
        <v>9000</v>
      </c>
      <c r="D677" s="73">
        <v>9000</v>
      </c>
      <c r="E677" s="73">
        <v>9000</v>
      </c>
    </row>
    <row r="678" spans="1:5" x14ac:dyDescent="0.2">
      <c r="A678" s="63" t="s">
        <v>40</v>
      </c>
      <c r="B678" s="63"/>
      <c r="C678" s="63">
        <v>9000</v>
      </c>
      <c r="D678" s="63">
        <v>9000</v>
      </c>
      <c r="E678" s="63">
        <v>9000</v>
      </c>
    </row>
    <row r="679" spans="1:5" x14ac:dyDescent="0.2">
      <c r="A679" s="63" t="s">
        <v>39</v>
      </c>
      <c r="B679" s="63"/>
      <c r="C679" s="63">
        <v>3000</v>
      </c>
      <c r="D679" s="63">
        <v>3000</v>
      </c>
      <c r="E679" s="63">
        <v>3000</v>
      </c>
    </row>
    <row r="680" spans="1:5" x14ac:dyDescent="0.2">
      <c r="A680" s="63" t="s">
        <v>38</v>
      </c>
      <c r="B680" s="63"/>
      <c r="C680" s="63">
        <v>5000</v>
      </c>
      <c r="D680" s="63">
        <v>5000</v>
      </c>
      <c r="E680" s="63">
        <v>5000</v>
      </c>
    </row>
    <row r="681" spans="1:5" x14ac:dyDescent="0.2">
      <c r="A681" s="63" t="s">
        <v>33</v>
      </c>
      <c r="B681" s="63"/>
      <c r="C681" s="63">
        <v>1000</v>
      </c>
      <c r="D681" s="63">
        <v>1000</v>
      </c>
      <c r="E681" s="63">
        <v>1000</v>
      </c>
    </row>
    <row r="682" spans="1:5" x14ac:dyDescent="0.2">
      <c r="A682" s="82" t="s">
        <v>263</v>
      </c>
      <c r="B682" s="82"/>
      <c r="C682" s="83">
        <v>398</v>
      </c>
      <c r="D682" s="83">
        <v>398</v>
      </c>
      <c r="E682" s="83">
        <v>398</v>
      </c>
    </row>
    <row r="683" spans="1:5" x14ac:dyDescent="0.2">
      <c r="A683" s="84" t="s">
        <v>264</v>
      </c>
      <c r="B683" s="84"/>
      <c r="C683" s="85">
        <v>398</v>
      </c>
      <c r="D683" s="85">
        <v>398</v>
      </c>
      <c r="E683" s="85">
        <v>398</v>
      </c>
    </row>
    <row r="684" spans="1:5" x14ac:dyDescent="0.2">
      <c r="A684" s="70" t="s">
        <v>60</v>
      </c>
      <c r="B684" s="70"/>
      <c r="C684" s="71">
        <v>398</v>
      </c>
      <c r="D684" s="71">
        <v>398</v>
      </c>
      <c r="E684" s="71">
        <v>398</v>
      </c>
    </row>
    <row r="685" spans="1:5" x14ac:dyDescent="0.2">
      <c r="A685" s="72" t="s">
        <v>61</v>
      </c>
      <c r="B685" s="72"/>
      <c r="C685" s="73">
        <v>398</v>
      </c>
      <c r="D685" s="73">
        <v>398</v>
      </c>
      <c r="E685" s="73">
        <v>398</v>
      </c>
    </row>
    <row r="686" spans="1:5" x14ac:dyDescent="0.2">
      <c r="A686" s="63" t="s">
        <v>40</v>
      </c>
      <c r="B686" s="63"/>
      <c r="C686" s="63">
        <v>332</v>
      </c>
      <c r="D686" s="63">
        <v>332</v>
      </c>
      <c r="E686" s="63">
        <v>332</v>
      </c>
    </row>
    <row r="687" spans="1:5" x14ac:dyDescent="0.2">
      <c r="A687" s="63" t="s">
        <v>38</v>
      </c>
      <c r="B687" s="63"/>
      <c r="C687" s="63">
        <v>332</v>
      </c>
      <c r="D687" s="63">
        <v>332</v>
      </c>
      <c r="E687" s="63">
        <v>332</v>
      </c>
    </row>
    <row r="688" spans="1:5" x14ac:dyDescent="0.2">
      <c r="A688" s="63" t="s">
        <v>32</v>
      </c>
      <c r="B688" s="63"/>
      <c r="C688" s="63">
        <v>66</v>
      </c>
      <c r="D688" s="63">
        <v>66</v>
      </c>
      <c r="E688" s="63">
        <v>66</v>
      </c>
    </row>
    <row r="689" spans="1:5" x14ac:dyDescent="0.2">
      <c r="A689" s="63" t="s">
        <v>30</v>
      </c>
      <c r="B689" s="63"/>
      <c r="C689" s="63">
        <v>66</v>
      </c>
      <c r="D689" s="63">
        <v>66</v>
      </c>
      <c r="E689" s="63">
        <v>66</v>
      </c>
    </row>
    <row r="690" spans="1:5" x14ac:dyDescent="0.2">
      <c r="A690" s="82" t="s">
        <v>265</v>
      </c>
      <c r="B690" s="82"/>
      <c r="C690" s="83">
        <v>40000</v>
      </c>
      <c r="D690" s="83">
        <v>40000</v>
      </c>
      <c r="E690" s="83">
        <v>40000</v>
      </c>
    </row>
    <row r="691" spans="1:5" x14ac:dyDescent="0.2">
      <c r="A691" s="84" t="s">
        <v>266</v>
      </c>
      <c r="B691" s="84"/>
      <c r="C691" s="85">
        <v>40000</v>
      </c>
      <c r="D691" s="85">
        <v>40000</v>
      </c>
      <c r="E691" s="85">
        <v>40000</v>
      </c>
    </row>
    <row r="692" spans="1:5" x14ac:dyDescent="0.2">
      <c r="A692" s="70" t="s">
        <v>60</v>
      </c>
      <c r="B692" s="70"/>
      <c r="C692" s="71">
        <v>40000</v>
      </c>
      <c r="D692" s="71">
        <v>40000</v>
      </c>
      <c r="E692" s="71">
        <v>40000</v>
      </c>
    </row>
    <row r="693" spans="1:5" x14ac:dyDescent="0.2">
      <c r="A693" s="72" t="s">
        <v>61</v>
      </c>
      <c r="B693" s="72"/>
      <c r="C693" s="73">
        <v>40000</v>
      </c>
      <c r="D693" s="73">
        <v>40000</v>
      </c>
      <c r="E693" s="73">
        <v>40000</v>
      </c>
    </row>
    <row r="694" spans="1:5" x14ac:dyDescent="0.2">
      <c r="A694" s="63" t="s">
        <v>40</v>
      </c>
      <c r="B694" s="63"/>
      <c r="C694" s="63">
        <v>40000</v>
      </c>
      <c r="D694" s="63">
        <v>40000</v>
      </c>
      <c r="E694" s="63">
        <v>40000</v>
      </c>
    </row>
    <row r="695" spans="1:5" x14ac:dyDescent="0.2">
      <c r="A695" s="63" t="s">
        <v>33</v>
      </c>
      <c r="B695" s="63"/>
      <c r="C695" s="63">
        <v>40000</v>
      </c>
      <c r="D695" s="63">
        <v>40000</v>
      </c>
      <c r="E695" s="63">
        <v>40000</v>
      </c>
    </row>
    <row r="696" spans="1:5" x14ac:dyDescent="0.2">
      <c r="A696" s="82" t="s">
        <v>267</v>
      </c>
      <c r="B696" s="82"/>
      <c r="C696" s="83">
        <v>27000</v>
      </c>
      <c r="D696" s="83">
        <v>27000</v>
      </c>
      <c r="E696" s="83">
        <v>27000</v>
      </c>
    </row>
    <row r="697" spans="1:5" x14ac:dyDescent="0.2">
      <c r="A697" s="84" t="s">
        <v>268</v>
      </c>
      <c r="B697" s="84"/>
      <c r="C697" s="85">
        <v>5000</v>
      </c>
      <c r="D697" s="85">
        <v>5000</v>
      </c>
      <c r="E697" s="85">
        <v>5000</v>
      </c>
    </row>
    <row r="698" spans="1:5" x14ac:dyDescent="0.2">
      <c r="A698" s="70" t="s">
        <v>60</v>
      </c>
      <c r="B698" s="70"/>
      <c r="C698" s="71">
        <v>5000</v>
      </c>
      <c r="D698" s="71">
        <v>5000</v>
      </c>
      <c r="E698" s="71">
        <v>5000</v>
      </c>
    </row>
    <row r="699" spans="1:5" x14ac:dyDescent="0.2">
      <c r="A699" s="72" t="s">
        <v>61</v>
      </c>
      <c r="B699" s="72"/>
      <c r="C699" s="73">
        <v>5000</v>
      </c>
      <c r="D699" s="73">
        <v>5000</v>
      </c>
      <c r="E699" s="73">
        <v>5000</v>
      </c>
    </row>
    <row r="700" spans="1:5" x14ac:dyDescent="0.2">
      <c r="A700" s="63" t="s">
        <v>40</v>
      </c>
      <c r="B700" s="63"/>
      <c r="C700" s="63">
        <v>5000</v>
      </c>
      <c r="D700" s="63">
        <v>5000</v>
      </c>
      <c r="E700" s="63">
        <v>5000</v>
      </c>
    </row>
    <row r="701" spans="1:5" x14ac:dyDescent="0.2">
      <c r="A701" s="63" t="s">
        <v>34</v>
      </c>
      <c r="B701" s="63"/>
      <c r="C701" s="63">
        <v>5000</v>
      </c>
      <c r="D701" s="63">
        <v>5000</v>
      </c>
      <c r="E701" s="63">
        <v>5000</v>
      </c>
    </row>
    <row r="702" spans="1:5" x14ac:dyDescent="0.2">
      <c r="A702" s="84" t="s">
        <v>269</v>
      </c>
      <c r="B702" s="84"/>
      <c r="C702" s="85">
        <v>22000</v>
      </c>
      <c r="D702" s="85">
        <v>22000</v>
      </c>
      <c r="E702" s="85">
        <v>22000</v>
      </c>
    </row>
    <row r="703" spans="1:5" x14ac:dyDescent="0.2">
      <c r="A703" s="70" t="s">
        <v>60</v>
      </c>
      <c r="B703" s="70"/>
      <c r="C703" s="71">
        <v>22000</v>
      </c>
      <c r="D703" s="71">
        <v>22000</v>
      </c>
      <c r="E703" s="71">
        <v>22000</v>
      </c>
    </row>
    <row r="704" spans="1:5" x14ac:dyDescent="0.2">
      <c r="A704" s="72" t="s">
        <v>61</v>
      </c>
      <c r="B704" s="72"/>
      <c r="C704" s="73">
        <v>22000</v>
      </c>
      <c r="D704" s="73">
        <v>22000</v>
      </c>
      <c r="E704" s="73">
        <v>22000</v>
      </c>
    </row>
    <row r="705" spans="1:5" x14ac:dyDescent="0.2">
      <c r="A705" s="63" t="s">
        <v>40</v>
      </c>
      <c r="B705" s="63"/>
      <c r="C705" s="63">
        <v>22000</v>
      </c>
      <c r="D705" s="63">
        <v>22000</v>
      </c>
      <c r="E705" s="63">
        <v>22000</v>
      </c>
    </row>
    <row r="706" spans="1:5" x14ac:dyDescent="0.2">
      <c r="A706" s="63" t="s">
        <v>34</v>
      </c>
      <c r="B706" s="63"/>
      <c r="C706" s="63">
        <v>22000</v>
      </c>
      <c r="D706" s="63">
        <v>22000</v>
      </c>
      <c r="E706" s="63">
        <v>22000</v>
      </c>
    </row>
    <row r="707" spans="1:5" x14ac:dyDescent="0.2">
      <c r="A707" s="80" t="s">
        <v>270</v>
      </c>
      <c r="B707" s="80"/>
      <c r="C707" s="81">
        <v>327694</v>
      </c>
      <c r="D707" s="81">
        <v>327694</v>
      </c>
      <c r="E707" s="81">
        <v>327694</v>
      </c>
    </row>
    <row r="708" spans="1:5" x14ac:dyDescent="0.2">
      <c r="A708" s="86" t="s">
        <v>271</v>
      </c>
      <c r="B708" s="86"/>
      <c r="C708" s="87">
        <v>327694</v>
      </c>
      <c r="D708" s="87">
        <v>327694</v>
      </c>
      <c r="E708" s="87">
        <v>327694</v>
      </c>
    </row>
    <row r="709" spans="1:5" x14ac:dyDescent="0.2">
      <c r="A709" s="82" t="s">
        <v>272</v>
      </c>
      <c r="B709" s="82"/>
      <c r="C709" s="83">
        <v>327694</v>
      </c>
      <c r="D709" s="83">
        <v>327694</v>
      </c>
      <c r="E709" s="83">
        <v>327694</v>
      </c>
    </row>
    <row r="710" spans="1:5" x14ac:dyDescent="0.2">
      <c r="A710" s="84" t="s">
        <v>273</v>
      </c>
      <c r="B710" s="84"/>
      <c r="C710" s="85">
        <v>245586</v>
      </c>
      <c r="D710" s="85">
        <v>245586</v>
      </c>
      <c r="E710" s="85">
        <v>245586</v>
      </c>
    </row>
    <row r="711" spans="1:5" x14ac:dyDescent="0.2">
      <c r="A711" s="70" t="s">
        <v>60</v>
      </c>
      <c r="B711" s="70"/>
      <c r="C711" s="71">
        <v>230502</v>
      </c>
      <c r="D711" s="71">
        <v>230502</v>
      </c>
      <c r="E711" s="71">
        <v>230502</v>
      </c>
    </row>
    <row r="712" spans="1:5" x14ac:dyDescent="0.2">
      <c r="A712" s="72" t="s">
        <v>61</v>
      </c>
      <c r="B712" s="72"/>
      <c r="C712" s="73">
        <v>230502</v>
      </c>
      <c r="D712" s="73">
        <v>230502</v>
      </c>
      <c r="E712" s="73">
        <v>230502</v>
      </c>
    </row>
    <row r="713" spans="1:5" x14ac:dyDescent="0.2">
      <c r="A713" s="63" t="s">
        <v>40</v>
      </c>
      <c r="B713" s="63"/>
      <c r="C713" s="63">
        <v>205282</v>
      </c>
      <c r="D713" s="63">
        <v>205282</v>
      </c>
      <c r="E713" s="63">
        <v>205282</v>
      </c>
    </row>
    <row r="714" spans="1:5" x14ac:dyDescent="0.2">
      <c r="A714" s="63" t="s">
        <v>39</v>
      </c>
      <c r="B714" s="63"/>
      <c r="C714" s="63">
        <v>161020</v>
      </c>
      <c r="D714" s="63">
        <v>161020</v>
      </c>
      <c r="E714" s="63">
        <v>161020</v>
      </c>
    </row>
    <row r="715" spans="1:5" x14ac:dyDescent="0.2">
      <c r="A715" s="63" t="s">
        <v>38</v>
      </c>
      <c r="B715" s="63"/>
      <c r="C715" s="63">
        <v>40947</v>
      </c>
      <c r="D715" s="63">
        <v>40947</v>
      </c>
      <c r="E715" s="63">
        <v>40947</v>
      </c>
    </row>
    <row r="716" spans="1:5" x14ac:dyDescent="0.2">
      <c r="A716" s="63" t="s">
        <v>37</v>
      </c>
      <c r="B716" s="63"/>
      <c r="C716" s="63">
        <v>3315</v>
      </c>
      <c r="D716" s="63">
        <v>3315</v>
      </c>
      <c r="E716" s="63">
        <v>3315</v>
      </c>
    </row>
    <row r="717" spans="1:5" x14ac:dyDescent="0.2">
      <c r="A717" s="63" t="s">
        <v>32</v>
      </c>
      <c r="B717" s="63"/>
      <c r="C717" s="63">
        <v>1100</v>
      </c>
      <c r="D717" s="63">
        <v>1100</v>
      </c>
      <c r="E717" s="63">
        <v>1100</v>
      </c>
    </row>
    <row r="718" spans="1:5" x14ac:dyDescent="0.2">
      <c r="A718" s="63" t="s">
        <v>30</v>
      </c>
      <c r="B718" s="63"/>
      <c r="C718" s="63">
        <v>1100</v>
      </c>
      <c r="D718" s="63">
        <v>1100</v>
      </c>
      <c r="E718" s="63">
        <v>1100</v>
      </c>
    </row>
    <row r="719" spans="1:5" x14ac:dyDescent="0.2">
      <c r="A719" s="63" t="s">
        <v>123</v>
      </c>
      <c r="B719" s="63"/>
      <c r="C719" s="63">
        <v>24120</v>
      </c>
      <c r="D719" s="63">
        <v>24120</v>
      </c>
      <c r="E719" s="63">
        <v>24120</v>
      </c>
    </row>
    <row r="720" spans="1:5" x14ac:dyDescent="0.2">
      <c r="A720" s="63" t="s">
        <v>124</v>
      </c>
      <c r="B720" s="63"/>
      <c r="C720" s="63">
        <v>24120</v>
      </c>
      <c r="D720" s="63">
        <v>24120</v>
      </c>
      <c r="E720" s="63">
        <v>24120</v>
      </c>
    </row>
    <row r="721" spans="1:5" x14ac:dyDescent="0.2">
      <c r="A721" s="70" t="s">
        <v>62</v>
      </c>
      <c r="B721" s="70"/>
      <c r="C721" s="71">
        <v>12562</v>
      </c>
      <c r="D721" s="71">
        <v>12562</v>
      </c>
      <c r="E721" s="71">
        <v>12562</v>
      </c>
    </row>
    <row r="722" spans="1:5" x14ac:dyDescent="0.2">
      <c r="A722" s="72" t="s">
        <v>63</v>
      </c>
      <c r="B722" s="72"/>
      <c r="C722" s="73">
        <v>12562</v>
      </c>
      <c r="D722" s="73">
        <v>12562</v>
      </c>
      <c r="E722" s="73">
        <v>12562</v>
      </c>
    </row>
    <row r="723" spans="1:5" x14ac:dyDescent="0.2">
      <c r="A723" s="63" t="s">
        <v>40</v>
      </c>
      <c r="B723" s="63"/>
      <c r="C723" s="63">
        <v>11462</v>
      </c>
      <c r="D723" s="63">
        <v>11462</v>
      </c>
      <c r="E723" s="63">
        <v>11462</v>
      </c>
    </row>
    <row r="724" spans="1:5" x14ac:dyDescent="0.2">
      <c r="A724" s="63" t="s">
        <v>38</v>
      </c>
      <c r="B724" s="63"/>
      <c r="C724" s="63">
        <v>11462</v>
      </c>
      <c r="D724" s="63">
        <v>11462</v>
      </c>
      <c r="E724" s="63">
        <v>11462</v>
      </c>
    </row>
    <row r="725" spans="1:5" x14ac:dyDescent="0.2">
      <c r="A725" s="63" t="s">
        <v>32</v>
      </c>
      <c r="B725" s="63"/>
      <c r="C725" s="63">
        <v>1100</v>
      </c>
      <c r="D725" s="63">
        <v>1100</v>
      </c>
      <c r="E725" s="63">
        <v>1100</v>
      </c>
    </row>
    <row r="726" spans="1:5" x14ac:dyDescent="0.2">
      <c r="A726" s="63" t="s">
        <v>30</v>
      </c>
      <c r="B726" s="63"/>
      <c r="C726" s="63">
        <v>1100</v>
      </c>
      <c r="D726" s="63">
        <v>1100</v>
      </c>
      <c r="E726" s="63">
        <v>1100</v>
      </c>
    </row>
    <row r="727" spans="1:5" x14ac:dyDescent="0.2">
      <c r="A727" s="70" t="s">
        <v>66</v>
      </c>
      <c r="B727" s="70"/>
      <c r="C727" s="71">
        <v>2522</v>
      </c>
      <c r="D727" s="71">
        <v>2522</v>
      </c>
      <c r="E727" s="71">
        <v>2522</v>
      </c>
    </row>
    <row r="728" spans="1:5" x14ac:dyDescent="0.2">
      <c r="A728" s="72" t="s">
        <v>67</v>
      </c>
      <c r="B728" s="72"/>
      <c r="C728" s="73">
        <v>2522</v>
      </c>
      <c r="D728" s="73">
        <v>2522</v>
      </c>
      <c r="E728" s="73">
        <v>2522</v>
      </c>
    </row>
    <row r="729" spans="1:5" x14ac:dyDescent="0.2">
      <c r="A729" s="63" t="s">
        <v>40</v>
      </c>
      <c r="B729" s="63"/>
      <c r="C729" s="63">
        <v>2522</v>
      </c>
      <c r="D729" s="63">
        <v>2522</v>
      </c>
      <c r="E729" s="63">
        <v>2522</v>
      </c>
    </row>
    <row r="730" spans="1:5" x14ac:dyDescent="0.2">
      <c r="A730" s="63" t="s">
        <v>38</v>
      </c>
      <c r="B730" s="63"/>
      <c r="C730" s="63">
        <v>2522</v>
      </c>
      <c r="D730" s="63">
        <v>2522</v>
      </c>
      <c r="E730" s="63">
        <v>2522</v>
      </c>
    </row>
    <row r="731" spans="1:5" x14ac:dyDescent="0.2">
      <c r="A731" s="84" t="s">
        <v>274</v>
      </c>
      <c r="B731" s="84"/>
      <c r="C731" s="85">
        <v>2126</v>
      </c>
      <c r="D731" s="85">
        <v>2126</v>
      </c>
      <c r="E731" s="85">
        <v>2126</v>
      </c>
    </row>
    <row r="732" spans="1:5" x14ac:dyDescent="0.2">
      <c r="A732" s="70" t="s">
        <v>62</v>
      </c>
      <c r="B732" s="70"/>
      <c r="C732" s="71">
        <v>1461</v>
      </c>
      <c r="D732" s="71">
        <v>1461</v>
      </c>
      <c r="E732" s="71">
        <v>1461</v>
      </c>
    </row>
    <row r="733" spans="1:5" x14ac:dyDescent="0.2">
      <c r="A733" s="72" t="s">
        <v>63</v>
      </c>
      <c r="B733" s="72"/>
      <c r="C733" s="73">
        <v>1461</v>
      </c>
      <c r="D733" s="73">
        <v>1461</v>
      </c>
      <c r="E733" s="73">
        <v>1461</v>
      </c>
    </row>
    <row r="734" spans="1:5" x14ac:dyDescent="0.2">
      <c r="A734" s="63" t="s">
        <v>40</v>
      </c>
      <c r="B734" s="63"/>
      <c r="C734" s="63">
        <v>1461</v>
      </c>
      <c r="D734" s="63">
        <v>1461</v>
      </c>
      <c r="E734" s="63">
        <v>1461</v>
      </c>
    </row>
    <row r="735" spans="1:5" x14ac:dyDescent="0.2">
      <c r="A735" s="63" t="s">
        <v>38</v>
      </c>
      <c r="B735" s="63"/>
      <c r="C735" s="63">
        <v>1461</v>
      </c>
      <c r="D735" s="63">
        <v>1461</v>
      </c>
      <c r="E735" s="63">
        <v>1461</v>
      </c>
    </row>
    <row r="736" spans="1:5" x14ac:dyDescent="0.2">
      <c r="A736" s="70" t="s">
        <v>66</v>
      </c>
      <c r="B736" s="70"/>
      <c r="C736" s="71">
        <v>665</v>
      </c>
      <c r="D736" s="71">
        <v>665</v>
      </c>
      <c r="E736" s="71">
        <v>665</v>
      </c>
    </row>
    <row r="737" spans="1:5" x14ac:dyDescent="0.2">
      <c r="A737" s="72" t="s">
        <v>67</v>
      </c>
      <c r="B737" s="72"/>
      <c r="C737" s="73">
        <v>665</v>
      </c>
      <c r="D737" s="73">
        <v>665</v>
      </c>
      <c r="E737" s="73">
        <v>665</v>
      </c>
    </row>
    <row r="738" spans="1:5" x14ac:dyDescent="0.2">
      <c r="A738" s="63" t="s">
        <v>40</v>
      </c>
      <c r="B738" s="63"/>
      <c r="C738" s="63">
        <v>665</v>
      </c>
      <c r="D738" s="63">
        <v>665</v>
      </c>
      <c r="E738" s="63">
        <v>665</v>
      </c>
    </row>
    <row r="739" spans="1:5" x14ac:dyDescent="0.2">
      <c r="A739" s="63" t="s">
        <v>38</v>
      </c>
      <c r="B739" s="63"/>
      <c r="C739" s="63">
        <v>665</v>
      </c>
      <c r="D739" s="63">
        <v>665</v>
      </c>
      <c r="E739" s="63">
        <v>665</v>
      </c>
    </row>
    <row r="740" spans="1:5" x14ac:dyDescent="0.2">
      <c r="A740" s="84" t="s">
        <v>275</v>
      </c>
      <c r="B740" s="84"/>
      <c r="C740" s="85">
        <v>12479</v>
      </c>
      <c r="D740" s="85">
        <v>12479</v>
      </c>
      <c r="E740" s="85">
        <v>12479</v>
      </c>
    </row>
    <row r="741" spans="1:5" x14ac:dyDescent="0.2">
      <c r="A741" s="70" t="s">
        <v>62</v>
      </c>
      <c r="B741" s="70"/>
      <c r="C741" s="71">
        <v>12479</v>
      </c>
      <c r="D741" s="71">
        <v>12479</v>
      </c>
      <c r="E741" s="71">
        <v>12479</v>
      </c>
    </row>
    <row r="742" spans="1:5" x14ac:dyDescent="0.2">
      <c r="A742" s="72" t="s">
        <v>63</v>
      </c>
      <c r="B742" s="72"/>
      <c r="C742" s="73">
        <v>12479</v>
      </c>
      <c r="D742" s="73">
        <v>12479</v>
      </c>
      <c r="E742" s="73">
        <v>12479</v>
      </c>
    </row>
    <row r="743" spans="1:5" x14ac:dyDescent="0.2">
      <c r="A743" s="63" t="s">
        <v>40</v>
      </c>
      <c r="B743" s="63"/>
      <c r="C743" s="63">
        <v>12479</v>
      </c>
      <c r="D743" s="63">
        <v>12479</v>
      </c>
      <c r="E743" s="63">
        <v>12479</v>
      </c>
    </row>
    <row r="744" spans="1:5" x14ac:dyDescent="0.2">
      <c r="A744" s="63" t="s">
        <v>38</v>
      </c>
      <c r="B744" s="63"/>
      <c r="C744" s="63">
        <v>12479</v>
      </c>
      <c r="D744" s="63">
        <v>12479</v>
      </c>
      <c r="E744" s="63">
        <v>12479</v>
      </c>
    </row>
    <row r="745" spans="1:5" x14ac:dyDescent="0.2">
      <c r="A745" s="84" t="s">
        <v>276</v>
      </c>
      <c r="B745" s="84"/>
      <c r="C745" s="85">
        <v>33000</v>
      </c>
      <c r="D745" s="85">
        <v>33000</v>
      </c>
      <c r="E745" s="85">
        <v>33000</v>
      </c>
    </row>
    <row r="746" spans="1:5" x14ac:dyDescent="0.2">
      <c r="A746" s="70" t="s">
        <v>60</v>
      </c>
      <c r="B746" s="70"/>
      <c r="C746" s="71">
        <v>33000</v>
      </c>
      <c r="D746" s="71">
        <v>33000</v>
      </c>
      <c r="E746" s="71">
        <v>33000</v>
      </c>
    </row>
    <row r="747" spans="1:5" x14ac:dyDescent="0.2">
      <c r="A747" s="72" t="s">
        <v>61</v>
      </c>
      <c r="B747" s="72"/>
      <c r="C747" s="73">
        <v>33000</v>
      </c>
      <c r="D747" s="73">
        <v>33000</v>
      </c>
      <c r="E747" s="73">
        <v>33000</v>
      </c>
    </row>
    <row r="748" spans="1:5" x14ac:dyDescent="0.2">
      <c r="A748" s="63" t="s">
        <v>40</v>
      </c>
      <c r="B748" s="63"/>
      <c r="C748" s="63">
        <v>33000</v>
      </c>
      <c r="D748" s="63">
        <v>33000</v>
      </c>
      <c r="E748" s="63">
        <v>33000</v>
      </c>
    </row>
    <row r="749" spans="1:5" x14ac:dyDescent="0.2">
      <c r="A749" s="63" t="s">
        <v>38</v>
      </c>
      <c r="B749" s="63"/>
      <c r="C749" s="63">
        <v>33000</v>
      </c>
      <c r="D749" s="63">
        <v>33000</v>
      </c>
      <c r="E749" s="63">
        <v>33000</v>
      </c>
    </row>
    <row r="750" spans="1:5" x14ac:dyDescent="0.2">
      <c r="A750" s="84" t="s">
        <v>277</v>
      </c>
      <c r="B750" s="84"/>
      <c r="C750" s="85">
        <v>34503</v>
      </c>
      <c r="D750" s="85">
        <v>34503</v>
      </c>
      <c r="E750" s="85">
        <v>34503</v>
      </c>
    </row>
    <row r="751" spans="1:5" x14ac:dyDescent="0.2">
      <c r="A751" s="70" t="s">
        <v>60</v>
      </c>
      <c r="B751" s="70"/>
      <c r="C751" s="71">
        <v>26272</v>
      </c>
      <c r="D751" s="71">
        <v>26272</v>
      </c>
      <c r="E751" s="71">
        <v>26272</v>
      </c>
    </row>
    <row r="752" spans="1:5" x14ac:dyDescent="0.2">
      <c r="A752" s="72" t="s">
        <v>61</v>
      </c>
      <c r="B752" s="72"/>
      <c r="C752" s="73">
        <v>26272</v>
      </c>
      <c r="D752" s="73">
        <v>26272</v>
      </c>
      <c r="E752" s="73">
        <v>26272</v>
      </c>
    </row>
    <row r="753" spans="1:5" x14ac:dyDescent="0.2">
      <c r="A753" s="63" t="s">
        <v>40</v>
      </c>
      <c r="B753" s="63"/>
      <c r="C753" s="63">
        <v>26272</v>
      </c>
      <c r="D753" s="63">
        <v>26272</v>
      </c>
      <c r="E753" s="63">
        <v>26272</v>
      </c>
    </row>
    <row r="754" spans="1:5" x14ac:dyDescent="0.2">
      <c r="A754" s="63" t="s">
        <v>38</v>
      </c>
      <c r="B754" s="63"/>
      <c r="C754" s="63">
        <v>26272</v>
      </c>
      <c r="D754" s="63">
        <v>26272</v>
      </c>
      <c r="E754" s="63">
        <v>26272</v>
      </c>
    </row>
    <row r="755" spans="1:5" x14ac:dyDescent="0.2">
      <c r="A755" s="70" t="s">
        <v>66</v>
      </c>
      <c r="B755" s="70"/>
      <c r="C755" s="71">
        <v>3982</v>
      </c>
      <c r="D755" s="71">
        <v>3982</v>
      </c>
      <c r="E755" s="71">
        <v>3982</v>
      </c>
    </row>
    <row r="756" spans="1:5" x14ac:dyDescent="0.2">
      <c r="A756" s="72" t="s">
        <v>67</v>
      </c>
      <c r="B756" s="72"/>
      <c r="C756" s="73">
        <v>3982</v>
      </c>
      <c r="D756" s="73">
        <v>3982</v>
      </c>
      <c r="E756" s="73">
        <v>3982</v>
      </c>
    </row>
    <row r="757" spans="1:5" x14ac:dyDescent="0.2">
      <c r="A757" s="63" t="s">
        <v>40</v>
      </c>
      <c r="B757" s="63"/>
      <c r="C757" s="63">
        <v>3982</v>
      </c>
      <c r="D757" s="63">
        <v>3982</v>
      </c>
      <c r="E757" s="63">
        <v>3982</v>
      </c>
    </row>
    <row r="758" spans="1:5" x14ac:dyDescent="0.2">
      <c r="A758" s="63" t="s">
        <v>38</v>
      </c>
      <c r="B758" s="63"/>
      <c r="C758" s="63">
        <v>3982</v>
      </c>
      <c r="D758" s="63">
        <v>3982</v>
      </c>
      <c r="E758" s="63">
        <v>3982</v>
      </c>
    </row>
    <row r="759" spans="1:5" x14ac:dyDescent="0.2">
      <c r="A759" s="70" t="s">
        <v>68</v>
      </c>
      <c r="B759" s="70"/>
      <c r="C759" s="71">
        <v>4249</v>
      </c>
      <c r="D759" s="71">
        <v>4249</v>
      </c>
      <c r="E759" s="71">
        <v>4249</v>
      </c>
    </row>
    <row r="760" spans="1:5" x14ac:dyDescent="0.2">
      <c r="A760" s="72" t="s">
        <v>69</v>
      </c>
      <c r="B760" s="72"/>
      <c r="C760" s="73">
        <v>4249</v>
      </c>
      <c r="D760" s="73">
        <v>4249</v>
      </c>
      <c r="E760" s="73">
        <v>4249</v>
      </c>
    </row>
    <row r="761" spans="1:5" x14ac:dyDescent="0.2">
      <c r="A761" s="63" t="s">
        <v>40</v>
      </c>
      <c r="B761" s="63"/>
      <c r="C761" s="63">
        <v>4249</v>
      </c>
      <c r="D761" s="63">
        <v>4249</v>
      </c>
      <c r="E761" s="63">
        <v>4249</v>
      </c>
    </row>
    <row r="762" spans="1:5" x14ac:dyDescent="0.2">
      <c r="A762" s="63" t="s">
        <v>38</v>
      </c>
      <c r="B762" s="63"/>
      <c r="C762" s="63">
        <v>4249</v>
      </c>
      <c r="D762" s="63">
        <v>4249</v>
      </c>
      <c r="E762" s="63">
        <v>4249</v>
      </c>
    </row>
    <row r="763" spans="1:5" x14ac:dyDescent="0.2">
      <c r="A763" s="80" t="s">
        <v>278</v>
      </c>
      <c r="B763" s="80"/>
      <c r="C763" s="81">
        <v>136903</v>
      </c>
      <c r="D763" s="81">
        <v>136903</v>
      </c>
      <c r="E763" s="81">
        <v>136903</v>
      </c>
    </row>
    <row r="764" spans="1:5" x14ac:dyDescent="0.2">
      <c r="A764" s="86" t="s">
        <v>279</v>
      </c>
      <c r="B764" s="86"/>
      <c r="C764" s="87">
        <v>136903</v>
      </c>
      <c r="D764" s="87">
        <v>136903</v>
      </c>
      <c r="E764" s="87">
        <v>136903</v>
      </c>
    </row>
    <row r="765" spans="1:5" x14ac:dyDescent="0.2">
      <c r="A765" s="82" t="s">
        <v>280</v>
      </c>
      <c r="B765" s="82"/>
      <c r="C765" s="83">
        <v>136903</v>
      </c>
      <c r="D765" s="83">
        <v>136903</v>
      </c>
      <c r="E765" s="83">
        <v>136903</v>
      </c>
    </row>
    <row r="766" spans="1:5" x14ac:dyDescent="0.2">
      <c r="A766" s="84" t="s">
        <v>281</v>
      </c>
      <c r="B766" s="84"/>
      <c r="C766" s="85">
        <v>121203</v>
      </c>
      <c r="D766" s="85">
        <v>121203</v>
      </c>
      <c r="E766" s="85">
        <v>121203</v>
      </c>
    </row>
    <row r="767" spans="1:5" x14ac:dyDescent="0.2">
      <c r="A767" s="70" t="s">
        <v>60</v>
      </c>
      <c r="B767" s="70"/>
      <c r="C767" s="71">
        <v>120003</v>
      </c>
      <c r="D767" s="71">
        <v>120003</v>
      </c>
      <c r="E767" s="71">
        <v>120003</v>
      </c>
    </row>
    <row r="768" spans="1:5" x14ac:dyDescent="0.2">
      <c r="A768" s="72" t="s">
        <v>61</v>
      </c>
      <c r="B768" s="72"/>
      <c r="C768" s="73">
        <v>120003</v>
      </c>
      <c r="D768" s="73">
        <v>120003</v>
      </c>
      <c r="E768" s="73">
        <v>120003</v>
      </c>
    </row>
    <row r="769" spans="1:5" x14ac:dyDescent="0.2">
      <c r="A769" s="63" t="s">
        <v>40</v>
      </c>
      <c r="B769" s="63"/>
      <c r="C769" s="63">
        <v>103330</v>
      </c>
      <c r="D769" s="63">
        <v>103330</v>
      </c>
      <c r="E769" s="63">
        <v>103330</v>
      </c>
    </row>
    <row r="770" spans="1:5" x14ac:dyDescent="0.2">
      <c r="A770" s="63" t="s">
        <v>39</v>
      </c>
      <c r="B770" s="63"/>
      <c r="C770" s="63">
        <v>82000</v>
      </c>
      <c r="D770" s="63">
        <v>82000</v>
      </c>
      <c r="E770" s="63">
        <v>82000</v>
      </c>
    </row>
    <row r="771" spans="1:5" x14ac:dyDescent="0.2">
      <c r="A771" s="63" t="s">
        <v>38</v>
      </c>
      <c r="B771" s="63"/>
      <c r="C771" s="63">
        <v>20630</v>
      </c>
      <c r="D771" s="63">
        <v>20630</v>
      </c>
      <c r="E771" s="63">
        <v>20630</v>
      </c>
    </row>
    <row r="772" spans="1:5" x14ac:dyDescent="0.2">
      <c r="A772" s="63" t="s">
        <v>37</v>
      </c>
      <c r="B772" s="63"/>
      <c r="C772" s="63">
        <v>700</v>
      </c>
      <c r="D772" s="63">
        <v>700</v>
      </c>
      <c r="E772" s="63">
        <v>700</v>
      </c>
    </row>
    <row r="773" spans="1:5" x14ac:dyDescent="0.2">
      <c r="A773" s="63" t="s">
        <v>32</v>
      </c>
      <c r="B773" s="63"/>
      <c r="C773" s="63">
        <v>16673</v>
      </c>
      <c r="D773" s="63">
        <v>16673</v>
      </c>
      <c r="E773" s="63">
        <v>16673</v>
      </c>
    </row>
    <row r="774" spans="1:5" x14ac:dyDescent="0.2">
      <c r="A774" s="63" t="s">
        <v>29</v>
      </c>
      <c r="B774" s="63"/>
      <c r="C774" s="63">
        <v>16673</v>
      </c>
      <c r="D774" s="63">
        <v>16673</v>
      </c>
      <c r="E774" s="63">
        <v>16673</v>
      </c>
    </row>
    <row r="775" spans="1:5" x14ac:dyDescent="0.2">
      <c r="A775" s="70" t="s">
        <v>62</v>
      </c>
      <c r="B775" s="70"/>
      <c r="C775" s="71">
        <v>100</v>
      </c>
      <c r="D775" s="71">
        <v>100</v>
      </c>
      <c r="E775" s="71">
        <v>100</v>
      </c>
    </row>
    <row r="776" spans="1:5" x14ac:dyDescent="0.2">
      <c r="A776" s="72" t="s">
        <v>63</v>
      </c>
      <c r="B776" s="72"/>
      <c r="C776" s="73">
        <v>100</v>
      </c>
      <c r="D776" s="73">
        <v>100</v>
      </c>
      <c r="E776" s="73">
        <v>100</v>
      </c>
    </row>
    <row r="777" spans="1:5" x14ac:dyDescent="0.2">
      <c r="A777" s="63" t="s">
        <v>40</v>
      </c>
      <c r="B777" s="63"/>
      <c r="C777" s="63">
        <v>100</v>
      </c>
      <c r="D777" s="63">
        <v>100</v>
      </c>
      <c r="E777" s="63">
        <v>100</v>
      </c>
    </row>
    <row r="778" spans="1:5" x14ac:dyDescent="0.2">
      <c r="A778" s="63" t="s">
        <v>38</v>
      </c>
      <c r="B778" s="63"/>
      <c r="C778" s="63">
        <v>100</v>
      </c>
      <c r="D778" s="63">
        <v>100</v>
      </c>
      <c r="E778" s="63">
        <v>100</v>
      </c>
    </row>
    <row r="779" spans="1:5" x14ac:dyDescent="0.2">
      <c r="A779" s="70" t="s">
        <v>66</v>
      </c>
      <c r="B779" s="70"/>
      <c r="C779" s="71">
        <v>1100</v>
      </c>
      <c r="D779" s="71">
        <v>1100</v>
      </c>
      <c r="E779" s="71">
        <v>1100</v>
      </c>
    </row>
    <row r="780" spans="1:5" x14ac:dyDescent="0.2">
      <c r="A780" s="72" t="s">
        <v>67</v>
      </c>
      <c r="B780" s="72"/>
      <c r="C780" s="73">
        <v>1100</v>
      </c>
      <c r="D780" s="73">
        <v>1100</v>
      </c>
      <c r="E780" s="73">
        <v>1100</v>
      </c>
    </row>
    <row r="781" spans="1:5" x14ac:dyDescent="0.2">
      <c r="A781" s="63" t="s">
        <v>40</v>
      </c>
      <c r="B781" s="63"/>
      <c r="C781" s="63">
        <v>1100</v>
      </c>
      <c r="D781" s="63">
        <v>1100</v>
      </c>
      <c r="E781" s="63">
        <v>1100</v>
      </c>
    </row>
    <row r="782" spans="1:5" x14ac:dyDescent="0.2">
      <c r="A782" s="63" t="s">
        <v>38</v>
      </c>
      <c r="B782" s="63"/>
      <c r="C782" s="63">
        <v>1100</v>
      </c>
      <c r="D782" s="63">
        <v>1100</v>
      </c>
      <c r="E782" s="63">
        <v>1100</v>
      </c>
    </row>
    <row r="783" spans="1:5" x14ac:dyDescent="0.2">
      <c r="A783" s="84" t="s">
        <v>282</v>
      </c>
      <c r="B783" s="84"/>
      <c r="C783" s="85">
        <v>15700</v>
      </c>
      <c r="D783" s="85">
        <v>15700</v>
      </c>
      <c r="E783" s="85">
        <v>15700</v>
      </c>
    </row>
    <row r="784" spans="1:5" x14ac:dyDescent="0.2">
      <c r="A784" s="70" t="s">
        <v>60</v>
      </c>
      <c r="B784" s="70"/>
      <c r="C784" s="71">
        <v>4000</v>
      </c>
      <c r="D784" s="71">
        <v>4000</v>
      </c>
      <c r="E784" s="71">
        <v>4000</v>
      </c>
    </row>
    <row r="785" spans="1:5" x14ac:dyDescent="0.2">
      <c r="A785" s="72" t="s">
        <v>61</v>
      </c>
      <c r="B785" s="72"/>
      <c r="C785" s="73">
        <v>4000</v>
      </c>
      <c r="D785" s="73">
        <v>4000</v>
      </c>
      <c r="E785" s="73">
        <v>4000</v>
      </c>
    </row>
    <row r="786" spans="1:5" x14ac:dyDescent="0.2">
      <c r="A786" s="63" t="s">
        <v>32</v>
      </c>
      <c r="B786" s="63"/>
      <c r="C786" s="63">
        <v>4000</v>
      </c>
      <c r="D786" s="63">
        <v>4000</v>
      </c>
      <c r="E786" s="63">
        <v>4000</v>
      </c>
    </row>
    <row r="787" spans="1:5" x14ac:dyDescent="0.2">
      <c r="A787" s="63" t="s">
        <v>30</v>
      </c>
      <c r="B787" s="63"/>
      <c r="C787" s="63">
        <v>4000</v>
      </c>
      <c r="D787" s="63">
        <v>4000</v>
      </c>
      <c r="E787" s="63">
        <v>4000</v>
      </c>
    </row>
    <row r="788" spans="1:5" x14ac:dyDescent="0.2">
      <c r="A788" s="70" t="s">
        <v>66</v>
      </c>
      <c r="B788" s="70"/>
      <c r="C788" s="71">
        <v>10700</v>
      </c>
      <c r="D788" s="71">
        <v>10700</v>
      </c>
      <c r="E788" s="71">
        <v>10700</v>
      </c>
    </row>
    <row r="789" spans="1:5" x14ac:dyDescent="0.2">
      <c r="A789" s="72" t="s">
        <v>67</v>
      </c>
      <c r="B789" s="72"/>
      <c r="C789" s="73">
        <v>10700</v>
      </c>
      <c r="D789" s="73">
        <v>10700</v>
      </c>
      <c r="E789" s="73">
        <v>10700</v>
      </c>
    </row>
    <row r="790" spans="1:5" x14ac:dyDescent="0.2">
      <c r="A790" s="63" t="s">
        <v>32</v>
      </c>
      <c r="B790" s="63"/>
      <c r="C790" s="63">
        <v>10700</v>
      </c>
      <c r="D790" s="63">
        <v>10700</v>
      </c>
      <c r="E790" s="63">
        <v>10700</v>
      </c>
    </row>
    <row r="791" spans="1:5" x14ac:dyDescent="0.2">
      <c r="A791" s="63" t="s">
        <v>30</v>
      </c>
      <c r="B791" s="63"/>
      <c r="C791" s="63">
        <v>10700</v>
      </c>
      <c r="D791" s="63">
        <v>10700</v>
      </c>
      <c r="E791" s="63">
        <v>10700</v>
      </c>
    </row>
    <row r="792" spans="1:5" x14ac:dyDescent="0.2">
      <c r="A792" s="70" t="s">
        <v>70</v>
      </c>
      <c r="B792" s="70"/>
      <c r="C792" s="71">
        <v>1000</v>
      </c>
      <c r="D792" s="71">
        <v>1000</v>
      </c>
      <c r="E792" s="71">
        <v>1000</v>
      </c>
    </row>
    <row r="793" spans="1:5" x14ac:dyDescent="0.2">
      <c r="A793" s="72" t="s">
        <v>71</v>
      </c>
      <c r="B793" s="72"/>
      <c r="C793" s="73">
        <v>1000</v>
      </c>
      <c r="D793" s="73">
        <v>1000</v>
      </c>
      <c r="E793" s="73">
        <v>1000</v>
      </c>
    </row>
    <row r="794" spans="1:5" x14ac:dyDescent="0.2">
      <c r="A794" s="63" t="s">
        <v>32</v>
      </c>
      <c r="B794" s="63"/>
      <c r="C794" s="63">
        <v>1000</v>
      </c>
      <c r="D794" s="63">
        <v>1000</v>
      </c>
      <c r="E794" s="63">
        <v>1000</v>
      </c>
    </row>
    <row r="795" spans="1:5" x14ac:dyDescent="0.2">
      <c r="A795" s="63" t="s">
        <v>30</v>
      </c>
      <c r="B795" s="63"/>
      <c r="C795" s="63">
        <v>1000</v>
      </c>
      <c r="D795" s="63">
        <v>1000</v>
      </c>
      <c r="E795" s="63">
        <v>1000</v>
      </c>
    </row>
    <row r="796" spans="1:5" x14ac:dyDescent="0.2">
      <c r="A796" s="80" t="s">
        <v>283</v>
      </c>
      <c r="B796" s="80"/>
      <c r="C796" s="81">
        <v>913200</v>
      </c>
      <c r="D796" s="81">
        <v>913200</v>
      </c>
      <c r="E796" s="81">
        <v>913200</v>
      </c>
    </row>
    <row r="797" spans="1:5" x14ac:dyDescent="0.2">
      <c r="A797" s="86" t="s">
        <v>284</v>
      </c>
      <c r="B797" s="86"/>
      <c r="C797" s="87">
        <v>913200</v>
      </c>
      <c r="D797" s="87">
        <v>913200</v>
      </c>
      <c r="E797" s="87">
        <v>913200</v>
      </c>
    </row>
    <row r="798" spans="1:5" x14ac:dyDescent="0.2">
      <c r="A798" s="82" t="s">
        <v>285</v>
      </c>
      <c r="B798" s="82"/>
      <c r="C798" s="83">
        <v>913200</v>
      </c>
      <c r="D798" s="83">
        <v>913200</v>
      </c>
      <c r="E798" s="83">
        <v>913200</v>
      </c>
    </row>
    <row r="799" spans="1:5" x14ac:dyDescent="0.2">
      <c r="A799" s="84" t="s">
        <v>286</v>
      </c>
      <c r="B799" s="84"/>
      <c r="C799" s="85">
        <v>913200</v>
      </c>
      <c r="D799" s="85">
        <v>913200</v>
      </c>
      <c r="E799" s="85">
        <v>913200</v>
      </c>
    </row>
    <row r="800" spans="1:5" x14ac:dyDescent="0.2">
      <c r="A800" s="70" t="s">
        <v>60</v>
      </c>
      <c r="B800" s="70"/>
      <c r="C800" s="71">
        <v>727200</v>
      </c>
      <c r="D800" s="71">
        <v>727200</v>
      </c>
      <c r="E800" s="71">
        <v>727200</v>
      </c>
    </row>
    <row r="801" spans="1:5" x14ac:dyDescent="0.2">
      <c r="A801" s="72" t="s">
        <v>61</v>
      </c>
      <c r="B801" s="72"/>
      <c r="C801" s="73">
        <v>727200</v>
      </c>
      <c r="D801" s="73">
        <v>727200</v>
      </c>
      <c r="E801" s="73">
        <v>727200</v>
      </c>
    </row>
    <row r="802" spans="1:5" x14ac:dyDescent="0.2">
      <c r="A802" s="63" t="s">
        <v>40</v>
      </c>
      <c r="B802" s="63"/>
      <c r="C802" s="63">
        <v>719200</v>
      </c>
      <c r="D802" s="63">
        <v>719200</v>
      </c>
      <c r="E802" s="63">
        <v>719200</v>
      </c>
    </row>
    <row r="803" spans="1:5" x14ac:dyDescent="0.2">
      <c r="A803" s="63" t="s">
        <v>39</v>
      </c>
      <c r="B803" s="63"/>
      <c r="C803" s="63">
        <v>621500</v>
      </c>
      <c r="D803" s="63">
        <v>621500</v>
      </c>
      <c r="E803" s="63">
        <v>621500</v>
      </c>
    </row>
    <row r="804" spans="1:5" x14ac:dyDescent="0.2">
      <c r="A804" s="63" t="s">
        <v>38</v>
      </c>
      <c r="B804" s="63"/>
      <c r="C804" s="63">
        <v>96600</v>
      </c>
      <c r="D804" s="63">
        <v>96600</v>
      </c>
      <c r="E804" s="63">
        <v>96600</v>
      </c>
    </row>
    <row r="805" spans="1:5" x14ac:dyDescent="0.2">
      <c r="A805" s="63" t="s">
        <v>37</v>
      </c>
      <c r="B805" s="63"/>
      <c r="C805" s="63">
        <v>1100</v>
      </c>
      <c r="D805" s="63">
        <v>1100</v>
      </c>
      <c r="E805" s="63">
        <v>1100</v>
      </c>
    </row>
    <row r="806" spans="1:5" x14ac:dyDescent="0.2">
      <c r="A806" s="63" t="s">
        <v>32</v>
      </c>
      <c r="B806" s="63"/>
      <c r="C806" s="63">
        <v>8000</v>
      </c>
      <c r="D806" s="63">
        <v>8000</v>
      </c>
      <c r="E806" s="63">
        <v>8000</v>
      </c>
    </row>
    <row r="807" spans="1:5" x14ac:dyDescent="0.2">
      <c r="A807" s="63" t="s">
        <v>30</v>
      </c>
      <c r="B807" s="63"/>
      <c r="C807" s="63">
        <v>8000</v>
      </c>
      <c r="D807" s="63">
        <v>8000</v>
      </c>
      <c r="E807" s="63">
        <v>8000</v>
      </c>
    </row>
    <row r="808" spans="1:5" x14ac:dyDescent="0.2">
      <c r="A808" s="70" t="s">
        <v>62</v>
      </c>
      <c r="B808" s="70"/>
      <c r="C808" s="71">
        <v>186000</v>
      </c>
      <c r="D808" s="71">
        <v>186000</v>
      </c>
      <c r="E808" s="71">
        <v>186000</v>
      </c>
    </row>
    <row r="809" spans="1:5" x14ac:dyDescent="0.2">
      <c r="A809" s="72" t="s">
        <v>63</v>
      </c>
      <c r="B809" s="72"/>
      <c r="C809" s="73">
        <v>186000</v>
      </c>
      <c r="D809" s="73">
        <v>186000</v>
      </c>
      <c r="E809" s="73">
        <v>186000</v>
      </c>
    </row>
    <row r="810" spans="1:5" x14ac:dyDescent="0.2">
      <c r="A810" s="63" t="s">
        <v>40</v>
      </c>
      <c r="B810" s="63"/>
      <c r="C810" s="63">
        <v>186000</v>
      </c>
      <c r="D810" s="63">
        <v>186000</v>
      </c>
      <c r="E810" s="63">
        <v>186000</v>
      </c>
    </row>
    <row r="811" spans="1:5" x14ac:dyDescent="0.2">
      <c r="A811" s="63" t="s">
        <v>38</v>
      </c>
      <c r="B811" s="63"/>
      <c r="C811" s="63">
        <v>186000</v>
      </c>
      <c r="D811" s="63">
        <v>186000</v>
      </c>
      <c r="E811" s="63">
        <v>186000</v>
      </c>
    </row>
  </sheetData>
  <mergeCells count="1">
    <mergeCell ref="B1:E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Vazdar</dc:creator>
  <cp:lastModifiedBy>Oliver Vazdar</cp:lastModifiedBy>
  <dcterms:created xsi:type="dcterms:W3CDTF">2023-10-26T08:05:59Z</dcterms:created>
  <dcterms:modified xsi:type="dcterms:W3CDTF">2023-10-26T11:17:50Z</dcterms:modified>
</cp:coreProperties>
</file>